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WORK\선수급환급보증Refund Guarantee(특례보증_복보증)\금융위원회 산업금융과_KR_한영회계법인\KR건조능력평가 관련 공청회_20250424\발표자료\"/>
    </mc:Choice>
  </mc:AlternateContent>
  <bookViews>
    <workbookView xWindow="0" yWindow="0" windowWidth="23340" windowHeight="11490"/>
  </bookViews>
  <sheets>
    <sheet name="기본심사" sheetId="3" r:id="rId1"/>
    <sheet name="프로젝트심사" sheetId="4" r:id="rId2"/>
    <sheet name="선종table" sheetId="10" r:id="rId3"/>
    <sheet name="생산능력" sheetId="8" r:id="rId4"/>
  </sheets>
  <definedNames>
    <definedName name="_xlnm.Print_Area" localSheetId="0">기본심사!$A$1:$Q$168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2" i="4" l="1"/>
  <c r="R33" i="3"/>
  <c r="U17" i="8" l="1"/>
  <c r="N17" i="8"/>
  <c r="G17" i="8"/>
  <c r="F143" i="3" l="1"/>
  <c r="O86" i="4" l="1"/>
  <c r="F86" i="4"/>
  <c r="O35" i="4"/>
  <c r="F35" i="4"/>
  <c r="O143" i="3"/>
  <c r="P143" i="3" s="1"/>
  <c r="O69" i="3"/>
  <c r="F69" i="3"/>
  <c r="Q35" i="4" l="1"/>
  <c r="P86" i="4"/>
  <c r="Q69" i="3"/>
  <c r="F94" i="4"/>
  <c r="F145" i="3"/>
  <c r="O145" i="3"/>
  <c r="P145" i="3" s="1"/>
  <c r="O94" i="4"/>
</calcChain>
</file>

<file path=xl/sharedStrings.xml><?xml version="1.0" encoding="utf-8"?>
<sst xmlns="http://schemas.openxmlformats.org/spreadsheetml/2006/main" count="758" uniqueCount="476">
  <si>
    <t>조선소명</t>
  </si>
  <si>
    <t>심사 일자</t>
  </si>
  <si>
    <t>심사 장소</t>
  </si>
  <si>
    <t>건조범위:</t>
  </si>
  <si>
    <t>규모</t>
  </si>
  <si>
    <t>1) 시스템 및 관리</t>
  </si>
  <si>
    <t>분류</t>
  </si>
  <si>
    <t>항목</t>
  </si>
  <si>
    <t>세부항목</t>
  </si>
  <si>
    <t>배점</t>
  </si>
  <si>
    <t>평가기준</t>
  </si>
  <si>
    <t>확인 서류</t>
  </si>
  <si>
    <t>세부기준</t>
  </si>
  <si>
    <t>평가점수</t>
  </si>
  <si>
    <t>평가의견</t>
  </si>
  <si>
    <t>비고(가산점)</t>
  </si>
  <si>
    <t>경영시스템
(15)</t>
  </si>
  <si>
    <t>인증서</t>
  </si>
  <si>
    <t>인증기관(KAB인정), 유효기간, 정기적 심사</t>
  </si>
  <si>
    <t>인증서, 심사보고서</t>
  </si>
  <si>
    <t>KAB인정인증서 미보유</t>
  </si>
  <si>
    <t>KR 인증서 보유 
시 10% 가산</t>
  </si>
  <si>
    <t>KAB인정인증서 보유</t>
  </si>
  <si>
    <t>ISO 14001</t>
  </si>
  <si>
    <t>ISO 45001</t>
  </si>
  <si>
    <t>ISO 3834-2</t>
  </si>
  <si>
    <t>기타</t>
  </si>
  <si>
    <t>조     직
(13)</t>
  </si>
  <si>
    <t>인력</t>
  </si>
  <si>
    <t>생산관리</t>
  </si>
  <si>
    <t>인원수(직영)</t>
  </si>
  <si>
    <t>직영 2명 미만</t>
  </si>
  <si>
    <t>직영 2명 이상</t>
  </si>
  <si>
    <t>설계관리</t>
  </si>
  <si>
    <t>설계</t>
  </si>
  <si>
    <t>인원수 5명 이상  
or 경력 5년 이상</t>
  </si>
  <si>
    <t>인원수 5명 이상  
&amp; 경력 5년 이상</t>
  </si>
  <si>
    <t>구 매</t>
  </si>
  <si>
    <t>품질관리</t>
  </si>
  <si>
    <t>안전보건</t>
  </si>
  <si>
    <t>안전보건책임자1명 이상  
&amp; 안전관리자1명 이상</t>
  </si>
  <si>
    <t>환경</t>
  </si>
  <si>
    <t>환경관리자 미보유</t>
  </si>
  <si>
    <t>환경관리자1명 이상</t>
  </si>
  <si>
    <t>생산지원(설비관리 등)</t>
  </si>
  <si>
    <t>품질/
환경/
안전
관리(12)</t>
  </si>
  <si>
    <t>WPS 관리</t>
  </si>
  <si>
    <t>선급승인 미보유</t>
  </si>
  <si>
    <t>KR WPS 보유 
시 10% 가산</t>
  </si>
  <si>
    <t>선급승인 보유</t>
  </si>
  <si>
    <t>선급승인 &amp; 현장게시</t>
  </si>
  <si>
    <t>KR선급승인 &amp; 현장게시</t>
  </si>
  <si>
    <t>용접사 관리</t>
  </si>
  <si>
    <t>선급자격증 미보유</t>
  </si>
  <si>
    <t>KR 용접사 자격보유 시 10% 가산</t>
  </si>
  <si>
    <t>선급 자격증 
&amp; 현장작업자 확인</t>
  </si>
  <si>
    <t>KR선급 자격증 
&amp; 현장작업자 확인</t>
  </si>
  <si>
    <t>용접자재 관리</t>
  </si>
  <si>
    <t>자재창고 관리 기준 및 현장 확인</t>
  </si>
  <si>
    <t>절차서 미보유</t>
  </si>
  <si>
    <t xml:space="preserve">절차서(관리 기준) 보유 
&amp; 현장 관리상태 </t>
  </si>
  <si>
    <t>검사 및 시험 관리</t>
  </si>
  <si>
    <t xml:space="preserve">절차서(관리 기준) 보유 
&amp; 관련기록 보유 </t>
  </si>
  <si>
    <r>
      <t xml:space="preserve">부적합 </t>
    </r>
    <r>
      <rPr>
        <sz val="11"/>
        <color rgb="FF000000"/>
        <rFont val="맑은 고딕"/>
        <family val="3"/>
        <charset val="129"/>
      </rPr>
      <t>시정 및 시정조치</t>
    </r>
  </si>
  <si>
    <t>협력업체 관리</t>
  </si>
  <si>
    <t>관련 관리기준 및 기록 확인
(협력업체 파악 및 평가절차 확인)</t>
  </si>
  <si>
    <t>NDT Plan &amp; 기록 보유</t>
  </si>
  <si>
    <t>경력 및 자격</t>
  </si>
  <si>
    <t>NDT인원 미보유</t>
  </si>
  <si>
    <t>NDT인원 보유</t>
  </si>
  <si>
    <t>소계</t>
  </si>
  <si>
    <t>2) 생산 및 기술</t>
  </si>
  <si>
    <t>생산/자재
관리(10)</t>
  </si>
  <si>
    <t>선체작업 절차</t>
  </si>
  <si>
    <t>영문이 있을 경우 10% 가산</t>
  </si>
  <si>
    <t xml:space="preserve">영문 절차서 보유 
&amp; 관련기록 보유 </t>
  </si>
  <si>
    <t>용접작업 절차</t>
  </si>
  <si>
    <t>배관작업 절차</t>
  </si>
  <si>
    <t>의장작업 절차</t>
  </si>
  <si>
    <t>도장작업 절차</t>
  </si>
  <si>
    <t>탑재 및 진수 절차</t>
  </si>
  <si>
    <t>시운전관리 절차</t>
  </si>
  <si>
    <t>자재관리</t>
  </si>
  <si>
    <t>구매절차</t>
  </si>
  <si>
    <t>생산설비
(12)</t>
  </si>
  <si>
    <t>조립공장</t>
  </si>
  <si>
    <t>공장부지, 건물 면적</t>
  </si>
  <si>
    <t>3,000 M2 미만</t>
  </si>
  <si>
    <t>3,000 M2 이상</t>
  </si>
  <si>
    <t>조립공장(형태)</t>
  </si>
  <si>
    <t>공장, 건물 형태</t>
  </si>
  <si>
    <t>나대지 형태</t>
  </si>
  <si>
    <t>Shelter 형태</t>
  </si>
  <si>
    <t>도장설비</t>
  </si>
  <si>
    <t>적정 장비 보유량 및 유지보수</t>
  </si>
  <si>
    <t>도장 Shop 미보유</t>
  </si>
  <si>
    <t>도장 Shop 보유</t>
  </si>
  <si>
    <t>자재창고</t>
  </si>
  <si>
    <t>공장부지 면적, 건물 면적</t>
  </si>
  <si>
    <t>330 M2 미만</t>
  </si>
  <si>
    <t>330 M2 이상</t>
  </si>
  <si>
    <t>옥내크레인</t>
  </si>
  <si>
    <t>2대 미만</t>
  </si>
  <si>
    <t>2대 이상</t>
  </si>
  <si>
    <t>옥외크레인</t>
  </si>
  <si>
    <t>50톤 미만</t>
  </si>
  <si>
    <t>50톤 이상</t>
  </si>
  <si>
    <t>시험장비</t>
  </si>
  <si>
    <t>발전기 Load Test 장비, 유압 Flushing P/Pack 등</t>
  </si>
  <si>
    <t>시험장비 미보유</t>
  </si>
  <si>
    <t>시험장비 보유</t>
  </si>
  <si>
    <t>진수장치</t>
  </si>
  <si>
    <t>진수설비 미보유</t>
  </si>
  <si>
    <t>진수설비 보유</t>
  </si>
  <si>
    <t>건조 능력
(30)</t>
  </si>
  <si>
    <t>건조 실적</t>
  </si>
  <si>
    <t>연간 건조 실적</t>
  </si>
  <si>
    <t>GT 1,000 미만</t>
  </si>
  <si>
    <t>프로젝트명:</t>
  </si>
  <si>
    <t>납기준수율 90% 미만</t>
  </si>
  <si>
    <t>납기준수율 90% 이상</t>
  </si>
  <si>
    <t>국외수출실적</t>
  </si>
  <si>
    <t>수출실적 미보유</t>
  </si>
  <si>
    <t>수출실적 보유</t>
  </si>
  <si>
    <t>현재 건조중인 선박</t>
  </si>
  <si>
    <t>친환경</t>
  </si>
  <si>
    <t>친환경 기술 적용 건조 실적</t>
  </si>
  <si>
    <t>건조실적 미보유</t>
  </si>
  <si>
    <t>건조실적 보유</t>
  </si>
  <si>
    <t>기술 역량
(8)</t>
  </si>
  <si>
    <t>기술 개발</t>
  </si>
  <si>
    <t>연구소 설치 및 운영</t>
  </si>
  <si>
    <t>연구소 미보유</t>
  </si>
  <si>
    <t>연구소 보유</t>
  </si>
  <si>
    <t>예   산</t>
  </si>
  <si>
    <t>연구 개발비 투자</t>
  </si>
  <si>
    <t>1% 미만</t>
  </si>
  <si>
    <t>1% 이상</t>
  </si>
  <si>
    <t>설   계</t>
  </si>
  <si>
    <t>설계용 장비</t>
  </si>
  <si>
    <t>설계용 장비 미보유</t>
  </si>
  <si>
    <t>설계용 장비 보유</t>
  </si>
  <si>
    <t>지적재산</t>
  </si>
  <si>
    <t>특허, 실용 등</t>
  </si>
  <si>
    <t>특허, 실용. 디자인, 상표</t>
  </si>
  <si>
    <t>미 보유</t>
  </si>
  <si>
    <t>보유</t>
  </si>
  <si>
    <t>국책연구</t>
  </si>
  <si>
    <t>정부과제, 연구 등</t>
  </si>
  <si>
    <t>실적 미보유</t>
  </si>
  <si>
    <t>실적 보유</t>
  </si>
  <si>
    <t>총 합계</t>
  </si>
  <si>
    <t>* 비고</t>
  </si>
  <si>
    <t>선주</t>
  </si>
  <si>
    <t>국적</t>
  </si>
  <si>
    <t>납기</t>
  </si>
  <si>
    <t>(척수, 기간)</t>
  </si>
  <si>
    <t>특수 사양</t>
  </si>
  <si>
    <t>가산점</t>
  </si>
  <si>
    <t>조     직
(20)</t>
  </si>
  <si>
    <t xml:space="preserve">인원수 및 경력 현황
 1) 인원수- 5명(협력업체 경우_대표설계회사 인원만 파악)
 2) 경력- 5년 (평균근속연수) </t>
  </si>
  <si>
    <t>WPS List</t>
  </si>
  <si>
    <t>KR WPS 보유 시 10% 가산</t>
  </si>
  <si>
    <t>용접사 List</t>
  </si>
  <si>
    <t>KR 용접사 자격 보유 시 10% 가산</t>
  </si>
  <si>
    <t>선급승인</t>
  </si>
  <si>
    <t>KR선급승인</t>
  </si>
  <si>
    <t>건조(사업)계획서
업체평가절차서</t>
  </si>
  <si>
    <t>생산/자재
관리(20)</t>
  </si>
  <si>
    <t>절차서명:
관련 기록명:</t>
  </si>
  <si>
    <t>자재보관/관리 
절차 또는 표준</t>
  </si>
  <si>
    <t>생산 설비
(23)</t>
  </si>
  <si>
    <t>1000 M2 미만</t>
  </si>
  <si>
    <t>1000 M2 이상</t>
  </si>
  <si>
    <t>건조 능력
(17)</t>
  </si>
  <si>
    <t>건 조 능 력 확 인 기 준</t>
    <phoneticPr fontId="8" type="noConversion"/>
  </si>
  <si>
    <t>※  프 로 젝 트  심 사 확 인 기 준</t>
    <phoneticPr fontId="8" type="noConversion"/>
  </si>
  <si>
    <t>인원수 5명 미만  
&amp; 경력 5년 미만</t>
    <phoneticPr fontId="8" type="noConversion"/>
  </si>
  <si>
    <t>(분야별 70% 이상, 총합계 80점 이상 시 프로젝트심사 합격)</t>
    <phoneticPr fontId="8" type="noConversion"/>
  </si>
  <si>
    <t>KAB인정 &amp; KR인증서 보유</t>
    <phoneticPr fontId="8" type="noConversion"/>
  </si>
  <si>
    <t>1. 적용 표준 및 참고사항</t>
    <phoneticPr fontId="8" type="noConversion"/>
  </si>
  <si>
    <t>2) 회사의 경영시스템의 체계와 그 효과성을 확인하기 위해서 ISO 9001/14001/45001 표준의 요구사항을 근거하여 평가항목 고려함.</t>
    <phoneticPr fontId="8" type="noConversion"/>
  </si>
  <si>
    <t>1) 한국선급 강선규칙 제1편 ‘선급등록 및 검사’의 부록 1-12 ‘제조중등록검사 시의 선체검사’에서 제 6. ‘건조시설의 검토’ 항목에 따른 부록 1-12-1의 ‘조선소 검토 기록’ 서식의 검토 항목 고려함.</t>
    <phoneticPr fontId="8" type="noConversion"/>
  </si>
  <si>
    <t xml:space="preserve">2. 중소조선사의 정의 </t>
    <phoneticPr fontId="8" type="noConversion"/>
  </si>
  <si>
    <t>3. 중소조선사 건조능력 확인 보고서의 정의</t>
    <phoneticPr fontId="8" type="noConversion"/>
  </si>
  <si>
    <t>4. 건조능력 확인 심사의 대상</t>
    <phoneticPr fontId="8" type="noConversion"/>
  </si>
  <si>
    <t>5. 건조능력 확인 심사의 종류</t>
    <phoneticPr fontId="8" type="noConversion"/>
  </si>
  <si>
    <t>6. 선종(Ship Type)</t>
    <phoneticPr fontId="8" type="noConversion"/>
  </si>
  <si>
    <t>번호</t>
    <phoneticPr fontId="8" type="noConversion"/>
  </si>
  <si>
    <r>
      <rPr>
        <b/>
        <sz val="11"/>
        <color rgb="FFFF0000"/>
        <rFont val="맑은 고딕"/>
        <family val="3"/>
        <charset val="129"/>
      </rPr>
      <t xml:space="preserve">배점 </t>
    </r>
    <r>
      <rPr>
        <b/>
        <sz val="11"/>
        <color rgb="FF000000"/>
        <rFont val="맑은 고딕"/>
        <family val="3"/>
        <charset val="129"/>
      </rPr>
      <t>기준</t>
    </r>
    <phoneticPr fontId="8" type="noConversion"/>
  </si>
  <si>
    <t>ISO 9001</t>
    <phoneticPr fontId="8" type="noConversion"/>
  </si>
  <si>
    <t>번 호</t>
    <phoneticPr fontId="8" type="noConversion"/>
  </si>
  <si>
    <t>분 류</t>
    <phoneticPr fontId="8" type="noConversion"/>
  </si>
  <si>
    <t>항 목</t>
    <phoneticPr fontId="8" type="noConversion"/>
  </si>
  <si>
    <t>세부 항목</t>
    <phoneticPr fontId="8" type="noConversion"/>
  </si>
  <si>
    <t>배 점</t>
    <phoneticPr fontId="8" type="noConversion"/>
  </si>
  <si>
    <t>평가 기준</t>
    <phoneticPr fontId="8" type="noConversion"/>
  </si>
  <si>
    <t>평가 점수</t>
    <phoneticPr fontId="8" type="noConversion"/>
  </si>
  <si>
    <t>평가 의견</t>
    <phoneticPr fontId="8" type="noConversion"/>
  </si>
  <si>
    <t>비 고(가산점)</t>
    <phoneticPr fontId="8" type="noConversion"/>
  </si>
  <si>
    <t>세부 항목</t>
    <phoneticPr fontId="8" type="noConversion"/>
  </si>
  <si>
    <t>세부 기준</t>
    <phoneticPr fontId="8" type="noConversion"/>
  </si>
  <si>
    <t>인증기관(KAB인정), 유효기간, 정기적 심사</t>
    <phoneticPr fontId="8" type="noConversion"/>
  </si>
  <si>
    <t xml:space="preserve">인원수 및 경력:
1) 인원수- 5명(협력업체 경우_대표설계회사 인원만 파악)
 2) 경력- 5년 (평균근속연수) </t>
    <phoneticPr fontId="8" type="noConversion"/>
  </si>
  <si>
    <t>인원수 5명 미만  
&amp; 경력 5년 미만</t>
    <phoneticPr fontId="8" type="noConversion"/>
  </si>
  <si>
    <t>안전보건책임자1명 이상  
or 안전관리자1명 이상</t>
    <phoneticPr fontId="8" type="noConversion"/>
  </si>
  <si>
    <t>WPS 관리</t>
    <phoneticPr fontId="8" type="noConversion"/>
  </si>
  <si>
    <t>선급 승인, 현장 사용(가용성)</t>
    <phoneticPr fontId="8" type="noConversion"/>
  </si>
  <si>
    <t>WPS List, 
현장 게시/활용</t>
    <phoneticPr fontId="8" type="noConversion"/>
  </si>
  <si>
    <r>
      <t xml:space="preserve">선급 자격증, </t>
    </r>
    <r>
      <rPr>
        <sz val="11"/>
        <color rgb="FF000000"/>
        <rFont val="맑은 고딕"/>
        <family val="3"/>
        <charset val="129"/>
      </rPr>
      <t>현장 작업자 현황 확인</t>
    </r>
    <phoneticPr fontId="8" type="noConversion"/>
  </si>
  <si>
    <t>자재창고 관리 기준 및 현장 확인</t>
    <phoneticPr fontId="8" type="noConversion"/>
  </si>
  <si>
    <t xml:space="preserve">절차서(관리 기준) 보유 
&amp; 현장 관리상태 </t>
    <phoneticPr fontId="8" type="noConversion"/>
  </si>
  <si>
    <t>관련 관리기준 및 현장 확인
(자체 검사, 자체 검사원 자격, 선주/선급 검사원 입회 계획, 검사준비 등)</t>
    <phoneticPr fontId="8" type="noConversion"/>
  </si>
  <si>
    <t>관련 관리기준 및 현장 확인
(수리방안서 선급 제출, 비파괴시험방안 제출, 시험결과에 따른 시험 범위 확대 등)</t>
    <phoneticPr fontId="8" type="noConversion"/>
  </si>
  <si>
    <t>품질관리 기록절차</t>
    <phoneticPr fontId="8" type="noConversion"/>
  </si>
  <si>
    <t>관련 관리기준 및 기록 확인
(협력업체 파악 및 평가절차 확인)</t>
    <phoneticPr fontId="8" type="noConversion"/>
  </si>
  <si>
    <t>NDT Plan</t>
    <phoneticPr fontId="8" type="noConversion"/>
  </si>
  <si>
    <t>NDT Plan 및 기록 확인
(선주/선급 승인 절차)</t>
    <phoneticPr fontId="8" type="noConversion"/>
  </si>
  <si>
    <t>NDT Plan 미보유</t>
    <phoneticPr fontId="8" type="noConversion"/>
  </si>
  <si>
    <t>교육훈련 관리 절차서</t>
    <phoneticPr fontId="8" type="noConversion"/>
  </si>
  <si>
    <t>NDT 인력 
(자체 또는 협력업체)</t>
    <phoneticPr fontId="8" type="noConversion"/>
  </si>
  <si>
    <t>자재보관/관리 절차 또는 표준</t>
    <phoneticPr fontId="8" type="noConversion"/>
  </si>
  <si>
    <t>설비관리</t>
    <phoneticPr fontId="8" type="noConversion"/>
  </si>
  <si>
    <t>국외수출실적</t>
    <phoneticPr fontId="8" type="noConversion"/>
  </si>
  <si>
    <t>공장부지, 건물 면적</t>
    <phoneticPr fontId="8" type="noConversion"/>
  </si>
  <si>
    <t>공장, 건물 형태</t>
    <phoneticPr fontId="8" type="noConversion"/>
  </si>
  <si>
    <t>적정 장비 보유량 및 유지보수</t>
    <phoneticPr fontId="8" type="noConversion"/>
  </si>
  <si>
    <t>공장부지 면적, 건물 면적</t>
    <phoneticPr fontId="8" type="noConversion"/>
  </si>
  <si>
    <t>발전기 Load Test 장비, 유압 Flushing P/Pack 등</t>
    <phoneticPr fontId="8" type="noConversion"/>
  </si>
  <si>
    <t>진수설비</t>
    <phoneticPr fontId="8" type="noConversion"/>
  </si>
  <si>
    <t>건조실적</t>
    <phoneticPr fontId="8" type="noConversion"/>
  </si>
  <si>
    <t>설비 별 LBD, 견인 능력(GT) : Dry-Dock, Slip Way, Floating Dock , Floating Crane,Transforter, Others</t>
    <phoneticPr fontId="8" type="noConversion"/>
  </si>
  <si>
    <t>납기준수</t>
    <phoneticPr fontId="8" type="noConversion"/>
  </si>
  <si>
    <t>지난 1년간 건조실적</t>
    <phoneticPr fontId="8" type="noConversion"/>
  </si>
  <si>
    <t>3년간 납기 준수율</t>
    <phoneticPr fontId="8" type="noConversion"/>
  </si>
  <si>
    <t>오염저감 기술(SOx, Nox 저감), 
에너지 효율 기술(ESD, 폐열 회수), 친환경 인증 선박</t>
    <phoneticPr fontId="8" type="noConversion"/>
  </si>
  <si>
    <t>기술연구소 (R&amp;D Center)</t>
    <phoneticPr fontId="8" type="noConversion"/>
  </si>
  <si>
    <t>매출액 대비 연구개발비 투자 비율</t>
    <phoneticPr fontId="8" type="noConversion"/>
  </si>
  <si>
    <t>기본 설계, 선체 및 의장 설계, 해석용 프로그램 
(협력사 포함)</t>
    <phoneticPr fontId="8" type="noConversion"/>
  </si>
  <si>
    <t>정부과제(주관 기관, 공동 연구, 용역 등)</t>
    <phoneticPr fontId="8" type="noConversion"/>
  </si>
  <si>
    <t>선급 승인, 현장 사용(가용성)</t>
    <phoneticPr fontId="8" type="noConversion"/>
  </si>
  <si>
    <t>품질/
환경/
안전
관리(20)</t>
    <phoneticPr fontId="8" type="noConversion"/>
  </si>
  <si>
    <t>적용 선종 및 규모에 대한 Welder 승인 및 계획</t>
    <phoneticPr fontId="8" type="noConversion"/>
  </si>
  <si>
    <t>건조실적</t>
    <phoneticPr fontId="8" type="noConversion"/>
  </si>
  <si>
    <t>실적 없음</t>
    <phoneticPr fontId="8" type="noConversion"/>
  </si>
  <si>
    <t>경력자 미보유</t>
    <phoneticPr fontId="8" type="noConversion"/>
  </si>
  <si>
    <t>경력자 보유 현황
(직영1명 이상)</t>
    <phoneticPr fontId="8" type="noConversion"/>
  </si>
  <si>
    <t>심사원 성명</t>
    <phoneticPr fontId="8" type="noConversion"/>
  </si>
  <si>
    <t>3) 년간 최대 선박 건조 능력</t>
    <phoneticPr fontId="8" type="noConversion"/>
  </si>
  <si>
    <t>건조능력</t>
    <phoneticPr fontId="8" type="noConversion"/>
  </si>
  <si>
    <t>X</t>
    <phoneticPr fontId="8" type="noConversion"/>
  </si>
  <si>
    <t>건조실적</t>
    <phoneticPr fontId="8" type="noConversion"/>
  </si>
  <si>
    <t>Process &amp; Key Event</t>
    <phoneticPr fontId="24" type="noConversion"/>
  </si>
  <si>
    <t>Design &amp;
Planning</t>
    <phoneticPr fontId="24" type="noConversion"/>
  </si>
  <si>
    <t>→</t>
    <phoneticPr fontId="24" type="noConversion"/>
  </si>
  <si>
    <t>Material 
Sourcing</t>
    <phoneticPr fontId="24" type="noConversion"/>
  </si>
  <si>
    <t>Keel Laying
(K/L)</t>
    <phoneticPr fontId="24" type="noConversion"/>
  </si>
  <si>
    <t>Launching
(L/C)</t>
    <phoneticPr fontId="24" type="noConversion"/>
  </si>
  <si>
    <t>Sea Trial
(S/T)</t>
    <phoneticPr fontId="24" type="noConversion"/>
  </si>
  <si>
    <t>Final 
Adjustments</t>
    <phoneticPr fontId="24" type="noConversion"/>
  </si>
  <si>
    <t>Delivery
(D/L)</t>
    <phoneticPr fontId="24" type="noConversion"/>
  </si>
  <si>
    <t>Outfitting &amp; Testing</t>
    <phoneticPr fontId="24" type="noConversion"/>
  </si>
  <si>
    <t>Pre-Erection
(P/E)</t>
    <phoneticPr fontId="24" type="noConversion"/>
  </si>
  <si>
    <t>공장명</t>
    <phoneticPr fontId="8" type="noConversion"/>
  </si>
  <si>
    <t>선행공정</t>
    <phoneticPr fontId="24" type="noConversion"/>
  </si>
  <si>
    <t>후행공정</t>
    <phoneticPr fontId="8" type="noConversion"/>
  </si>
  <si>
    <t>합계</t>
    <phoneticPr fontId="8" type="noConversion"/>
  </si>
  <si>
    <t xml:space="preserve"> * 생산시간 기준: 1일 8시간, 월 20일 기준</t>
    <phoneticPr fontId="8" type="noConversion"/>
  </si>
  <si>
    <t>비고</t>
    <phoneticPr fontId="8" type="noConversion"/>
  </si>
  <si>
    <t>생산능력
(톤/월)</t>
    <phoneticPr fontId="8" type="noConversion"/>
  </si>
  <si>
    <t>년간 최대 건조 척수</t>
    <phoneticPr fontId="8" type="noConversion"/>
  </si>
  <si>
    <t xml:space="preserve"> * 가장 작은 생산능력을 프로젝트 선박과 비교하여 년간 최대 건조척수를 구한다</t>
    <phoneticPr fontId="8" type="noConversion"/>
  </si>
  <si>
    <t>Block Construction(블럭조립장)</t>
    <phoneticPr fontId="24" type="noConversion"/>
  </si>
  <si>
    <t>Oil tankers (double hull)</t>
    <phoneticPr fontId="8" type="noConversion"/>
  </si>
  <si>
    <t>Chemical tankers</t>
    <phoneticPr fontId="8" type="noConversion"/>
  </si>
  <si>
    <t>Bulk carriers</t>
    <phoneticPr fontId="8" type="noConversion"/>
  </si>
  <si>
    <t>Combined carriers</t>
    <phoneticPr fontId="8" type="noConversion"/>
  </si>
  <si>
    <t>General cargo ships</t>
    <phoneticPr fontId="8" type="noConversion"/>
  </si>
  <si>
    <t>Reefers</t>
    <phoneticPr fontId="8" type="noConversion"/>
  </si>
  <si>
    <t>Full container</t>
    <phoneticPr fontId="8" type="noConversion"/>
  </si>
  <si>
    <t>Ro ro vessels</t>
    <phoneticPr fontId="8" type="noConversion"/>
  </si>
  <si>
    <t>Car carriers</t>
    <phoneticPr fontId="8" type="noConversion"/>
  </si>
  <si>
    <t>LPG carriers</t>
    <phoneticPr fontId="8" type="noConversion"/>
  </si>
  <si>
    <t>LNG carriers</t>
    <phoneticPr fontId="8" type="noConversion"/>
  </si>
  <si>
    <t>Ferries</t>
    <phoneticPr fontId="8" type="noConversion"/>
  </si>
  <si>
    <t>Passenger ships</t>
    <phoneticPr fontId="8" type="noConversion"/>
  </si>
  <si>
    <t>Fishing vessels</t>
    <phoneticPr fontId="8" type="noConversion"/>
  </si>
  <si>
    <t>NCCV (Otherships)</t>
    <phoneticPr fontId="8" type="noConversion"/>
  </si>
  <si>
    <t>선종 Table</t>
    <phoneticPr fontId="8" type="noConversion"/>
  </si>
  <si>
    <t>선종(1)</t>
    <phoneticPr fontId="8" type="noConversion"/>
  </si>
  <si>
    <t>선종(2)</t>
    <phoneticPr fontId="8" type="noConversion"/>
  </si>
  <si>
    <t>①Tanker</t>
    <phoneticPr fontId="8" type="noConversion"/>
  </si>
  <si>
    <t>②Bulk</t>
    <phoneticPr fontId="8" type="noConversion"/>
  </si>
  <si>
    <t>③Passenger</t>
    <phoneticPr fontId="8" type="noConversion"/>
  </si>
  <si>
    <t>④Others</t>
    <phoneticPr fontId="8" type="noConversion"/>
  </si>
  <si>
    <t>단위: gt</t>
    <phoneticPr fontId="8" type="noConversion"/>
  </si>
  <si>
    <t>건조기간: 2024년 1월~ 12월</t>
    <phoneticPr fontId="8" type="noConversion"/>
  </si>
  <si>
    <t>선박의 건조(강선)</t>
    <phoneticPr fontId="8" type="noConversion"/>
  </si>
  <si>
    <t>임창무, 문재현, 김양선</t>
    <phoneticPr fontId="8" type="noConversion"/>
  </si>
  <si>
    <t>셀터 보유</t>
    <phoneticPr fontId="8" type="noConversion"/>
  </si>
  <si>
    <r>
      <t xml:space="preserve">1) </t>
    </r>
    <r>
      <rPr>
        <sz val="9"/>
        <color rgb="FFFF0000"/>
        <rFont val="맑은 고딕"/>
        <family val="3"/>
        <charset val="129"/>
      </rPr>
      <t xml:space="preserve">선종 </t>
    </r>
    <r>
      <rPr>
        <sz val="9"/>
        <color rgb="FFFF0000"/>
        <rFont val="Arial"/>
        <family val="3"/>
      </rPr>
      <t>Table</t>
    </r>
    <r>
      <rPr>
        <sz val="9"/>
        <color rgb="FFFF0000"/>
        <rFont val="Arial"/>
        <family val="2"/>
      </rPr>
      <t xml:space="preserve"> (</t>
    </r>
    <r>
      <rPr>
        <sz val="9"/>
        <color rgb="FFFF0000"/>
        <rFont val="맑은 고딕"/>
        <family val="3"/>
        <charset val="129"/>
      </rPr>
      <t>별첨</t>
    </r>
    <r>
      <rPr>
        <sz val="9"/>
        <color rgb="FFFF0000"/>
        <rFont val="맑은 고딕"/>
        <family val="2"/>
        <charset val="129"/>
      </rPr>
      <t xml:space="preserve"> 참조)</t>
    </r>
    <phoneticPr fontId="8" type="noConversion"/>
  </si>
  <si>
    <t>조립장(gt)</t>
    <phoneticPr fontId="8" type="noConversion"/>
  </si>
  <si>
    <t>1층 회의실</t>
    <phoneticPr fontId="8" type="noConversion"/>
  </si>
  <si>
    <t>2025.04.17</t>
    <phoneticPr fontId="8" type="noConversion"/>
  </si>
  <si>
    <r>
      <t xml:space="preserve">KAB인정인증서: 
유효기간: </t>
    </r>
    <r>
      <rPr>
        <sz val="9"/>
        <color rgb="FFFF0000"/>
        <rFont val="맑은 고딕"/>
        <family val="3"/>
        <charset val="129"/>
      </rPr>
      <t xml:space="preserve">
</t>
    </r>
    <r>
      <rPr>
        <sz val="9"/>
        <color rgb="FF000000"/>
        <rFont val="맑은 고딕"/>
        <family val="3"/>
        <charset val="129"/>
      </rPr>
      <t xml:space="preserve">최근심사일: </t>
    </r>
    <phoneticPr fontId="8" type="noConversion"/>
  </si>
  <si>
    <r>
      <t xml:space="preserve">KAB인정인증서: </t>
    </r>
    <r>
      <rPr>
        <sz val="9"/>
        <color rgb="FFFF0000"/>
        <rFont val="맑은 고딕"/>
        <family val="3"/>
        <charset val="129"/>
      </rPr>
      <t>AIS인정 인증서 보유중</t>
    </r>
    <phoneticPr fontId="8" type="noConversion"/>
  </si>
  <si>
    <t>관리인원
용접사 List
현장 용접사</t>
    <phoneticPr fontId="8" type="noConversion"/>
  </si>
  <si>
    <t>관련 관리기준 및 기록 확인
(기록 유지, Line QC관리, 품질 수준/성과관리 등)</t>
    <phoneticPr fontId="8" type="noConversion"/>
  </si>
  <si>
    <t>Steel Outfitting Practice</t>
    <phoneticPr fontId="8" type="noConversion"/>
  </si>
  <si>
    <t>없음(계약위반 없으면 준수됨)</t>
    <phoneticPr fontId="8" type="noConversion"/>
  </si>
  <si>
    <t>3년간 수출 실적(척수, GT) 보유 확인</t>
    <phoneticPr fontId="8" type="noConversion"/>
  </si>
  <si>
    <t xml:space="preserve">R&amp;D 연구소(연구소 등록증 확인됨- 5명)
과학기술정보통신부 한국산업기술진흥협회장 승인 </t>
    <phoneticPr fontId="8" type="noConversion"/>
  </si>
  <si>
    <t>최근 3년간 건조실적
(Caterories 선종2 에 해당되는 선박)</t>
    <phoneticPr fontId="8" type="noConversion"/>
  </si>
  <si>
    <t>해당없음</t>
    <phoneticPr fontId="8" type="noConversion"/>
  </si>
  <si>
    <t>프로젝트명: NCCV
확인된 설계자 이름 기록</t>
    <phoneticPr fontId="8" type="noConversion"/>
  </si>
  <si>
    <t>기본심사 결과 활용함</t>
    <phoneticPr fontId="8" type="noConversion"/>
  </si>
  <si>
    <t xml:space="preserve">절차서(관리 기준) 보유 
&amp; 관련기록 보유 </t>
    <phoneticPr fontId="8" type="noConversion"/>
  </si>
  <si>
    <r>
      <t>절차서</t>
    </r>
    <r>
      <rPr>
        <strike/>
        <sz val="11"/>
        <color rgb="FF000000"/>
        <rFont val="맑은 고딕"/>
        <family val="3"/>
        <charset val="129"/>
      </rPr>
      <t>(관리 기준)</t>
    </r>
    <r>
      <rPr>
        <sz val="11"/>
        <color rgb="FF000000"/>
        <rFont val="맑은 고딕"/>
        <family val="3"/>
        <charset val="129"/>
      </rPr>
      <t xml:space="preserve"> 보유 
&amp; 관련기록 보유 </t>
    </r>
    <phoneticPr fontId="8" type="noConversion"/>
  </si>
  <si>
    <t>육상건조</t>
    <phoneticPr fontId="8" type="noConversion"/>
  </si>
  <si>
    <t>선급 및 부기부호</t>
    <phoneticPr fontId="8" type="noConversion"/>
  </si>
  <si>
    <t>관련 관리기준 및 기록 확인
(용접 작업 절차 및 지침)
(절차서는 선종2 확인, 기록은 선종구분하지 않음)</t>
    <phoneticPr fontId="8" type="noConversion"/>
  </si>
  <si>
    <t>관련 관리기준 및 기록 확인
(배관 작업 절차 및 지침)
(절차서는 선종2 확인, 기록은 선종구분하지 않음)</t>
    <phoneticPr fontId="8" type="noConversion"/>
  </si>
  <si>
    <t>관련 관리기준 및 기록 확인
(철의장, 기계 장치, 전기 장치 설치 및 배선 공사, 주기관 및 축계 등 작업 절차)
(절차서는 선종2 확인, 기록은 선종구분하지 않음)</t>
    <phoneticPr fontId="8" type="noConversion"/>
  </si>
  <si>
    <t>관련 관리기준 및 기록 확인
(표면처리 기준, 도장두께관리 기준, 추적성관리)
(절차서는 선종2 확인, 기록은 선종구분하지 않음)</t>
    <phoneticPr fontId="8" type="noConversion"/>
  </si>
  <si>
    <t>관련 관리기준 및 기록 확인
(Dry-Dock, 선대 및 플로팅 도크 탑재, 메가블록, 육상건조 공법 등)
(절차서는 선종2 확인, 기록은 선종구분하지 않음)</t>
    <phoneticPr fontId="8" type="noConversion"/>
  </si>
  <si>
    <t>관련 관리기준 및 기록 확인
(시운전 계획)
(절차서는 선종2 확인, 기록은 선종구분하지 않음)</t>
    <phoneticPr fontId="8" type="noConversion"/>
  </si>
  <si>
    <t>관련 관리기준 및 기록 확인
(주문강판과 입고강판 검증, 상위재료 등급 확인, 고장력강 및 저온용강 확인, 절단 후 남은 강재 재사용 등)
(절차서는 선종2 확인, 기록은 선종구분하지 않음)</t>
    <phoneticPr fontId="8" type="noConversion"/>
  </si>
  <si>
    <t>관련 관리기준 및 기록 확인
(용접 작업 절차 및 지침)
(절차서는 목표선종으로 확인, 기록은 선종1로 확인)</t>
    <phoneticPr fontId="8" type="noConversion"/>
  </si>
  <si>
    <t>관련 관리기준 및 기록 확인
(배관 작업 절차 및 지침)
(절차서는 목표선종으로 확인, 기록은 선종1로 확인)</t>
    <phoneticPr fontId="8" type="noConversion"/>
  </si>
  <si>
    <t>관련 관리기준 및 기록 확인
(기계 장치, 전기 장치 설치 및 배관, 배선 공사, 주기관 및 축계 등 작업 절차)
(절차서는 목표선종으로 확인, 기록은 선종1로 확인)</t>
    <phoneticPr fontId="8" type="noConversion"/>
  </si>
  <si>
    <t>관련 관리기준 및 기록 확인
(표면처리 기준, 도장두께관리 기준, 추적성관리)
(절차서는 목표선종으로 확인, 기록은 선종1로 확인)</t>
    <phoneticPr fontId="8" type="noConversion"/>
  </si>
  <si>
    <t>관련 관리기준 및 기록 확인
(Dry-Dock, 선대 및 플로팅 도크 탑재, 메가블록, 육상건조 공법 등)
(절차서는 목표선종으로 확인, 기록은 선종1로 확인)</t>
    <phoneticPr fontId="8" type="noConversion"/>
  </si>
  <si>
    <t>관련 관리기준 및 기록 확인
(시운전 계획)
(절차서는 목표선종으로 확인, 기록은 선종1로 확인)</t>
    <phoneticPr fontId="8" type="noConversion"/>
  </si>
  <si>
    <t xml:space="preserve">관련 관리기준 및 기록 확인
(BOM 및 공급사 관리, 발주 및 입고 관리)
</t>
    <phoneticPr fontId="8" type="noConversion"/>
  </si>
  <si>
    <t>관련 관리기준 및 기록 확인
(주문강판과 입고강판 검증, 상위재료 등급 확인, 고장력강 및 저온용강 확인, 절단 후 남은 강재 재사용 등)
(절차서는 목표선종으로 확인, 기록은 선종1로 확인)</t>
    <phoneticPr fontId="8" type="noConversion"/>
  </si>
  <si>
    <t>설비 별 LBD, 견인 능력(GT) : Dry-Dock, Slip Way, Floating Dock , Floating Crane,Transforter, Others
(규모에 적절한 진수설비 확인)</t>
    <phoneticPr fontId="8" type="noConversion"/>
  </si>
  <si>
    <t>지난3년간 건조 실적
(현재 건조중 선박 L/C 포함)</t>
    <phoneticPr fontId="8" type="noConversion"/>
  </si>
  <si>
    <t>수출 실적(척수, GT) 보유 확인
(현재 건조중 선박 L/C 포함)</t>
    <phoneticPr fontId="8" type="noConversion"/>
  </si>
  <si>
    <t xml:space="preserve"> ※  기 본 심 사  확 인 기 준</t>
    <phoneticPr fontId="8" type="noConversion"/>
  </si>
  <si>
    <r>
      <t>KAB인정인증서: 
RVA 유지함
유효기간: 
최근심사일:</t>
    </r>
    <r>
      <rPr>
        <sz val="9"/>
        <color rgb="FFFF0000"/>
        <rFont val="맑은 고딕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</rPr>
      <t xml:space="preserve">
증서번호:</t>
    </r>
    <phoneticPr fontId="8" type="noConversion"/>
  </si>
  <si>
    <t>용접사관리: 94명(삼호중공업)</t>
    <phoneticPr fontId="8" type="noConversion"/>
  </si>
  <si>
    <t>절차서명: 용접자재관리절차서 KP-NSB-016
현장 상태: 기준 적용 사례 명기</t>
    <phoneticPr fontId="8" type="noConversion"/>
  </si>
  <si>
    <t xml:space="preserve">검사및시험관리절차서:   </t>
    <phoneticPr fontId="8" type="noConversion"/>
  </si>
  <si>
    <t>품질경영지침서: NSB-019성과관리 없음(지표/ 불량율)</t>
    <phoneticPr fontId="8" type="noConversion"/>
  </si>
  <si>
    <t>협력업체관리절차서: NSB-020
협력업체 평가(승인/재평가 시행함) - 프로젝트별 별도 계약함. 실적 확인 후 재계약 반영함</t>
    <phoneticPr fontId="8" type="noConversion"/>
  </si>
  <si>
    <t xml:space="preserve">방사선검사계획: </t>
    <phoneticPr fontId="8" type="noConversion"/>
  </si>
  <si>
    <t>관련 관리기준 및 기록 확인
(적격성 대상및 기준, 연간 교육 계획, 연간 교육 실적)</t>
    <phoneticPr fontId="8" type="noConversion"/>
  </si>
  <si>
    <t>부적합시정 및 시정조치절차서 확인함</t>
    <phoneticPr fontId="8" type="noConversion"/>
  </si>
  <si>
    <t>교육훈련절차서: NSB-022
적격성기준: 대상 확인필요함</t>
    <phoneticPr fontId="8" type="noConversion"/>
  </si>
  <si>
    <t>협력업체: 코스텍기술
level2이상: 2명이상됨</t>
    <phoneticPr fontId="8" type="noConversion"/>
  </si>
  <si>
    <t>선체작업절차: 영문보유함
Oil Tanker 적용 가능함</t>
    <phoneticPr fontId="8" type="noConversion"/>
  </si>
  <si>
    <t>용접작업작업 지침</t>
    <phoneticPr fontId="8" type="noConversion"/>
  </si>
  <si>
    <t>배관제작표준도
Pipe Joints &amp; Fittings
배관검사기록으로 대체함</t>
    <phoneticPr fontId="8" type="noConversion"/>
  </si>
  <si>
    <t>도장관리절차서, 영문보유</t>
    <phoneticPr fontId="8" type="noConversion"/>
  </si>
  <si>
    <t>Load Out management procedure
(육상공법-&gt; Floating Dock이용 -&gt; 바지이용 -&gt; 안벽 접안)</t>
    <phoneticPr fontId="8" type="noConversion"/>
  </si>
  <si>
    <t>시운전관리절차서 영문 보유함</t>
    <phoneticPr fontId="8" type="noConversion"/>
  </si>
  <si>
    <t>구매관리절차서: 영문보유함
사내외주관리(사외업체관리)절차서 보유함</t>
    <phoneticPr fontId="8" type="noConversion"/>
  </si>
  <si>
    <t>관련 관리기준 및 기록 확인
(BOM 및 공급사 관리, 발주 및 입고 관리, 사내/외 협력업체 관리)</t>
    <phoneticPr fontId="8" type="noConversion"/>
  </si>
  <si>
    <t>자재관리절차서: 원자재/부자재</t>
    <phoneticPr fontId="8" type="noConversion"/>
  </si>
  <si>
    <t>공장면적: 296511m2
건물면적: 57128</t>
    <phoneticPr fontId="8" type="noConversion"/>
  </si>
  <si>
    <t>보유합</t>
    <phoneticPr fontId="8" type="noConversion"/>
  </si>
  <si>
    <t xml:space="preserve">공장면적: m2 이상
건물면적: </t>
    <phoneticPr fontId="8" type="noConversion"/>
  </si>
  <si>
    <t>4대이상</t>
    <phoneticPr fontId="8" type="noConversion"/>
  </si>
  <si>
    <t>Load cell test 자체보유함
축마력(임대포함)</t>
    <phoneticPr fontId="8" type="noConversion"/>
  </si>
  <si>
    <t>육상건조
Floating Dock(120M) 1대(삽진에서 임대)</t>
    <phoneticPr fontId="8" type="noConversion"/>
  </si>
  <si>
    <t>1643 GT실절(24년)</t>
    <phoneticPr fontId="8" type="noConversion"/>
  </si>
  <si>
    <t>150톤 1대, 70톤 1대</t>
    <phoneticPr fontId="8" type="noConversion"/>
  </si>
  <si>
    <t>5척</t>
    <phoneticPr fontId="8" type="noConversion"/>
  </si>
  <si>
    <t>현재 건조 여부 확인(L/C이후)</t>
    <phoneticPr fontId="8" type="noConversion"/>
  </si>
  <si>
    <t>4척</t>
    <phoneticPr fontId="8" type="noConversion"/>
  </si>
  <si>
    <t>사용 프로그램명: 93개
예) Tribon, 캐드</t>
    <phoneticPr fontId="8" type="noConversion"/>
  </si>
  <si>
    <t>5개 특허출원
자작권3개</t>
    <phoneticPr fontId="8" type="noConversion"/>
  </si>
  <si>
    <t>과제명: 3개</t>
    <phoneticPr fontId="8" type="noConversion"/>
  </si>
  <si>
    <t>조립장(4공장)</t>
    <phoneticPr fontId="8" type="noConversion"/>
  </si>
  <si>
    <t>* 주요 공장(선행공장/Dock/안벽)별 생산능력(Oil tanker: 3.8K)</t>
    <phoneticPr fontId="8" type="noConversion"/>
  </si>
  <si>
    <t>총43개 블록</t>
    <phoneticPr fontId="8" type="noConversion"/>
  </si>
  <si>
    <t>임대</t>
    <phoneticPr fontId="8" type="noConversion"/>
  </si>
  <si>
    <t>2.8K프로젝트(gt)</t>
    <phoneticPr fontId="8" type="noConversion"/>
  </si>
  <si>
    <t>2025.04.22</t>
    <phoneticPr fontId="8" type="noConversion"/>
  </si>
  <si>
    <t>Rev.1</t>
    <phoneticPr fontId="8" type="noConversion"/>
  </si>
  <si>
    <t>2025.04.22</t>
    <phoneticPr fontId="8" type="noConversion"/>
  </si>
  <si>
    <t>(분야별 70% 이상, 총합계 80점 이상 시 기본심사 합격)</t>
    <phoneticPr fontId="8" type="noConversion"/>
  </si>
  <si>
    <t>※ 기본 심사 확인기준 : 프로젝트 심사를 고려하여,  선종(2)에 해당하는 건조 능력 기록 및 조선소 전반적인 상황을 확인  
                               1년 유효 기간의 확인 보고서 발급</t>
    <phoneticPr fontId="8" type="noConversion"/>
  </si>
  <si>
    <r>
      <rPr>
        <sz val="11"/>
        <color rgb="FFFF0000"/>
        <rFont val="맑은 고딕"/>
        <family val="3"/>
        <charset val="129"/>
      </rPr>
      <t>*</t>
    </r>
    <r>
      <rPr>
        <sz val="11"/>
        <color rgb="FF000000"/>
        <rFont val="맑은 고딕"/>
        <family val="3"/>
        <charset val="129"/>
      </rPr>
      <t>선종(2)</t>
    </r>
    <phoneticPr fontId="8" type="noConversion"/>
  </si>
  <si>
    <t>* 선종(2) : 선종 Table의 선종(2)의 4가지 중 1개를 기록함</t>
    <phoneticPr fontId="8" type="noConversion"/>
  </si>
  <si>
    <t>1) 시스템 및 관리</t>
    <phoneticPr fontId="8" type="noConversion"/>
  </si>
  <si>
    <t>2) 생산 및 기술</t>
    <phoneticPr fontId="8" type="noConversion"/>
  </si>
  <si>
    <t>NCCV</t>
    <phoneticPr fontId="8" type="noConversion"/>
  </si>
  <si>
    <t>CTV</t>
    <phoneticPr fontId="8" type="noConversion"/>
  </si>
  <si>
    <t>500 gt</t>
    <phoneticPr fontId="8" type="noConversion"/>
  </si>
  <si>
    <t>※ 프로젝트 심사 확인기준 : RG 발급을 요청하는 프로젝트 마다 선종(1)의 건조능력 실적을 확인 후 보고서 발급함.</t>
    <phoneticPr fontId="8" type="noConversion"/>
  </si>
  <si>
    <t>*선종(1) : 선종 Table의 선종(1)의 15가지 중 1개를 기록함</t>
    <phoneticPr fontId="8" type="noConversion"/>
  </si>
  <si>
    <t>*선종(1)</t>
    <phoneticPr fontId="8" type="noConversion"/>
  </si>
  <si>
    <t>*목표선종</t>
    <phoneticPr fontId="8" type="noConversion"/>
  </si>
  <si>
    <t>*목표선종 : NCCV 가 선종(1)일때. 구체적인 선종을 표기함.</t>
    <phoneticPr fontId="8" type="noConversion"/>
  </si>
  <si>
    <t>연매출 1,000억 미만 또는 10,000톤 미만 선박을 제조하는 조선사</t>
    <phoneticPr fontId="8" type="noConversion"/>
  </si>
  <si>
    <r>
      <t>산</t>
    </r>
    <r>
      <rPr>
        <sz val="9"/>
        <color rgb="FF000000"/>
        <rFont val="MS Gothic"/>
        <family val="3"/>
        <charset val="128"/>
      </rPr>
      <t>‧</t>
    </r>
    <r>
      <rPr>
        <sz val="9"/>
        <color rgb="FF000000"/>
        <rFont val="맑은 고딕 Semilight"/>
        <family val="3"/>
        <charset val="129"/>
      </rPr>
      <t>기은 정책금융기관에 RG 발급을 신청한 중소조선사의 건조능력을 선급협회에서 심사를 통해 확인하고 작성한 보고서</t>
    </r>
    <phoneticPr fontId="8" type="noConversion"/>
  </si>
  <si>
    <t>강선을 제조하는 중소조선사</t>
    <phoneticPr fontId="8" type="noConversion"/>
  </si>
  <si>
    <t>중소조선사 전반적인 상황을 확인하는 기본심사와 RG발급을 요청하는 프로젝트 마다 선종 및 규모 특성을 확인하는 프로젝트 심사로 구성</t>
    <phoneticPr fontId="8" type="noConversion"/>
  </si>
  <si>
    <t>3) 2022년 한국선급이 수행한 ‘조선업 시황 및 조선사 선박 건조기술능력 현황 조사 분석’ 사업의 최종보고서, 중소조선공업협동조합에서 제출한 '조선소 건조능력 확인항목'에 근거하여 확인 항목을 구성함.</t>
    <phoneticPr fontId="8" type="noConversion"/>
  </si>
  <si>
    <t>KOSHA-MS 및 기타 인증, 품질/환경/안전보건 등 관련된 3자인증
(유효기간, 정기적 심사, 유효기간 없는 경우 최근3년)</t>
    <phoneticPr fontId="8" type="noConversion"/>
  </si>
  <si>
    <t>관련 관리기준 및 기록 확인
(절단 관리, 굽힘 및 변형관리, 소조/중조/대조 관리 등)
(절차서는 선종2 확인, 기록은 선종구분하지 않음)</t>
    <phoneticPr fontId="8" type="noConversion"/>
  </si>
  <si>
    <t>인증서 미보유</t>
    <phoneticPr fontId="8" type="noConversion"/>
  </si>
  <si>
    <t>인증서 보유</t>
    <phoneticPr fontId="8" type="noConversion"/>
  </si>
  <si>
    <t>KR인증서 보유</t>
    <phoneticPr fontId="8" type="noConversion"/>
  </si>
  <si>
    <r>
      <t xml:space="preserve">인증서: 없음
유효기간: </t>
    </r>
    <r>
      <rPr>
        <sz val="9"/>
        <color rgb="FFFF0000"/>
        <rFont val="맑은 고딕"/>
        <family val="3"/>
        <charset val="129"/>
      </rPr>
      <t>2026.7.19</t>
    </r>
    <r>
      <rPr>
        <sz val="9"/>
        <color rgb="FF000000"/>
        <rFont val="맑은 고딕"/>
        <family val="3"/>
        <charset val="129"/>
      </rPr>
      <t xml:space="preserve">
최근심사일: </t>
    </r>
    <r>
      <rPr>
        <sz val="9"/>
        <color rgb="FFFF0000"/>
        <rFont val="맑은 고딕"/>
        <family val="3"/>
        <charset val="129"/>
      </rPr>
      <t>2025.7</t>
    </r>
    <phoneticPr fontId="8" type="noConversion"/>
  </si>
  <si>
    <t>인증서:
유효기간: 
최근심사일: 
KR인증서번호:</t>
    <phoneticPr fontId="8" type="noConversion"/>
  </si>
  <si>
    <t>생산팀 44명
김ㅇ효/엄ㅇ규</t>
    <phoneticPr fontId="8" type="noConversion"/>
  </si>
  <si>
    <t>설계관리: 김ㅇ화/송ㅇ원</t>
    <phoneticPr fontId="8" type="noConversion"/>
  </si>
  <si>
    <t>대표설계회사: 극동선박설계(기본): 신원ㅇ, 
한국조선설계(상세/생산)
해당인원이름:
평균근속년수:</t>
    <phoneticPr fontId="8" type="noConversion"/>
  </si>
  <si>
    <t>구매과: 
강ㅇ희부장, 김ㅇ영대리</t>
    <phoneticPr fontId="8" type="noConversion"/>
  </si>
  <si>
    <t>품질관리과: 최ㅇ열/안ㅇ봉</t>
    <phoneticPr fontId="8" type="noConversion"/>
  </si>
  <si>
    <t xml:space="preserve">안전팀: 손ㅇ식(안전관리자)/강ㅇ서
</t>
    <phoneticPr fontId="8" type="noConversion"/>
  </si>
  <si>
    <t>총무팀: 박ㅇ규 과장(환경관리자)</t>
    <phoneticPr fontId="8" type="noConversion"/>
  </si>
  <si>
    <t>공무부:김ㅇ수/이ㅇ한</t>
    <phoneticPr fontId="8" type="noConversion"/>
  </si>
  <si>
    <t>WPS: 30개, KR-5개
SHOP에 게시함</t>
    <phoneticPr fontId="8" type="noConversion"/>
  </si>
  <si>
    <t>(지난1년) 
3월 진수, 6월 인도
야ㅇㅇ세, 3.5K, 2398GT
1643 GT실절(24년)</t>
    <phoneticPr fontId="8" type="noConversion"/>
  </si>
  <si>
    <t>미보유</t>
    <phoneticPr fontId="8" type="noConversion"/>
  </si>
  <si>
    <t>선종(2) 실적</t>
    <phoneticPr fontId="8" type="noConversion"/>
  </si>
  <si>
    <t>GT 3,000 미만</t>
    <phoneticPr fontId="8" type="noConversion"/>
  </si>
  <si>
    <t>GT 5,000 미만</t>
    <phoneticPr fontId="8" type="noConversion"/>
  </si>
  <si>
    <t>GT 5,000 이상</t>
    <phoneticPr fontId="8" type="noConversion"/>
  </si>
  <si>
    <t>GT 2,000 미만</t>
    <phoneticPr fontId="8" type="noConversion"/>
  </si>
  <si>
    <t>선종(1) 경력자 보유</t>
    <phoneticPr fontId="8" type="noConversion"/>
  </si>
  <si>
    <t>선종(1) 실적없음</t>
    <phoneticPr fontId="8" type="noConversion"/>
  </si>
  <si>
    <t>선종(1) 실적있음</t>
    <phoneticPr fontId="8" type="noConversion"/>
  </si>
  <si>
    <t>프로젝트명: NCCV
고ㅇ봉 전무</t>
    <phoneticPr fontId="8" type="noConversion"/>
  </si>
  <si>
    <t>프로젝트명: NCCV
정ㅇ석 상무</t>
    <phoneticPr fontId="8" type="noConversion"/>
  </si>
  <si>
    <t>선급승인</t>
    <phoneticPr fontId="8" type="noConversion"/>
  </si>
  <si>
    <t xml:space="preserve">KR선급승인 </t>
    <phoneticPr fontId="8" type="noConversion"/>
  </si>
  <si>
    <r>
      <t xml:space="preserve">관련 관리기준 및 기록 확인
(절단 관리, 굽힘 및 변형관리, 소조/중조/대조 관리 등)
</t>
    </r>
    <r>
      <rPr>
        <sz val="11"/>
        <rFont val="맑은 고딕"/>
        <family val="3"/>
        <charset val="129"/>
      </rPr>
      <t>(절차서는 목표선종으로 확인, 기록은 선종1로 확인)</t>
    </r>
    <phoneticPr fontId="8" type="noConversion"/>
  </si>
  <si>
    <t>절차서, 기록
(기간: 최근 3년)</t>
    <phoneticPr fontId="8" type="noConversion"/>
  </si>
  <si>
    <t>절차서, 계획서
(기간: 최근 3년)</t>
    <phoneticPr fontId="8" type="noConversion"/>
  </si>
  <si>
    <t>공장 등록증
(기간: 최근 1년)</t>
    <phoneticPr fontId="8" type="noConversion"/>
  </si>
  <si>
    <t>설비 대장
(기간: 최근 1년)</t>
    <phoneticPr fontId="8" type="noConversion"/>
  </si>
  <si>
    <r>
      <t xml:space="preserve">설비 대장, </t>
    </r>
    <r>
      <rPr>
        <sz val="11"/>
        <color rgb="FF000000"/>
        <rFont val="맑은 고딕"/>
        <family val="3"/>
        <charset val="129"/>
      </rPr>
      <t>임대 계약서
(기간: 최근 1년)</t>
    </r>
    <phoneticPr fontId="8" type="noConversion"/>
  </si>
  <si>
    <t>설비대장
(기간: 최근 1년)</t>
    <phoneticPr fontId="8" type="noConversion"/>
  </si>
  <si>
    <t>인도확인서(D/L기준)
(기간: 최근 3년)</t>
    <phoneticPr fontId="8" type="noConversion"/>
  </si>
  <si>
    <t>선표, 계약서, 
인도확인서
(기간: 최근 3년)</t>
    <phoneticPr fontId="8" type="noConversion"/>
  </si>
  <si>
    <t>년간 최대 건조 척수
(선행조립장, Dock &amp; 안벽의 생산능력 확인)</t>
    <phoneticPr fontId="8" type="noConversion"/>
  </si>
  <si>
    <t>선표, 확인서, 생산기획공정실적 자료
(D/L or L/C)
(기간: 최근 5년)</t>
    <phoneticPr fontId="8" type="noConversion"/>
  </si>
  <si>
    <t>직원 목록
경력증명서
(기간: 1년 이상 경력)</t>
    <phoneticPr fontId="8" type="noConversion"/>
  </si>
  <si>
    <t>직원 목록
(기간: 5년 이상 경력)</t>
    <phoneticPr fontId="8" type="noConversion"/>
  </si>
  <si>
    <t>직원 목록
(기간: 1년 이상 경력)</t>
    <phoneticPr fontId="8" type="noConversion"/>
  </si>
  <si>
    <t>절차서, 기록
(최근 1년)</t>
    <phoneticPr fontId="8" type="noConversion"/>
  </si>
  <si>
    <t>직원 목록
직무기술서
(기간: 1년 이상 경력)</t>
    <phoneticPr fontId="8" type="noConversion"/>
  </si>
  <si>
    <t>직원 목록,
직무기술서
적격성평가표
(기간: 1년 이상 경력)</t>
    <phoneticPr fontId="8" type="noConversion"/>
  </si>
  <si>
    <t>직원 목록,
직무기술서
(한국엔지니어링협회 등록 자료 인정)
(기간: 5년 이상 경력)</t>
    <phoneticPr fontId="8" type="noConversion"/>
  </si>
  <si>
    <t>직원 목록
(임명장) 
(기간: 1년 이상 경력)</t>
    <phoneticPr fontId="8" type="noConversion"/>
  </si>
  <si>
    <t>직원 목록
(임명장)
(기간: 1년 이상 경력)</t>
    <phoneticPr fontId="8" type="noConversion"/>
  </si>
  <si>
    <t>절차서, 기록
(기간: 최근 1년 )</t>
    <phoneticPr fontId="8" type="noConversion"/>
  </si>
  <si>
    <t>자격증(Level 2이상),  
직원 목록
(기간: 최근 1년 )</t>
    <phoneticPr fontId="8" type="noConversion"/>
  </si>
  <si>
    <t>계획서, 기록
(기간: 최근 3년 )</t>
    <phoneticPr fontId="8" type="noConversion"/>
  </si>
  <si>
    <t>절차서, 업체평가서
(기간: 최근 1년 )</t>
    <phoneticPr fontId="8" type="noConversion"/>
  </si>
  <si>
    <t>절차서, 기록, QC공정도, 
품질성과관리, Q-Cost관리
(기간: 최근 1년 )</t>
    <phoneticPr fontId="8" type="noConversion"/>
  </si>
  <si>
    <t>절차서, 기록
CAR, 부적합시정/시정조치보고서
(기간: 최근 1년 )</t>
    <phoneticPr fontId="8" type="noConversion"/>
  </si>
  <si>
    <t>절차서, ITP, 기록
(기간: 최근 1년 )</t>
    <phoneticPr fontId="8" type="noConversion"/>
  </si>
  <si>
    <t>절차서(표준, 지침), 기록
(기간: 최근 3년 )</t>
    <phoneticPr fontId="8" type="noConversion"/>
  </si>
  <si>
    <t>절차서, 기록
(기간: 최근 3년 )</t>
    <phoneticPr fontId="8" type="noConversion"/>
  </si>
  <si>
    <t>절차서, 계획서
(기간: 최근 3년 )</t>
    <phoneticPr fontId="8" type="noConversion"/>
  </si>
  <si>
    <t>공장 등록증
(기간: 최근 1년 )</t>
    <phoneticPr fontId="8" type="noConversion"/>
  </si>
  <si>
    <t>설비 대장
(기간: 최근 1년 )</t>
    <phoneticPr fontId="8" type="noConversion"/>
  </si>
  <si>
    <t>설비 대장
감가상가명세서
(기간: 최근 1년 )</t>
    <phoneticPr fontId="8" type="noConversion"/>
  </si>
  <si>
    <t>설비 대장, 
임대 계약서
(기간: 최근 1년 )</t>
    <phoneticPr fontId="8" type="noConversion"/>
  </si>
  <si>
    <t>설비대장
(기간: 최근 1년 )</t>
    <phoneticPr fontId="8" type="noConversion"/>
  </si>
  <si>
    <t>선표, 
계약서, 
인도확인서
(기간: 최근 1년 )</t>
    <phoneticPr fontId="8" type="noConversion"/>
  </si>
  <si>
    <t>인도확인서(D/L기준)
및 건조중 진수(L/C) 포함
실적증명서(관공선) 
(기간: 최근 3년 )</t>
    <phoneticPr fontId="8" type="noConversion"/>
  </si>
  <si>
    <t>선표,계약서, 
인도확인서, 
지체상환금
(기간: 최근 3년 )</t>
    <phoneticPr fontId="8" type="noConversion"/>
  </si>
  <si>
    <t>선표, 계약서, 
인도확인서
(기간: 최근 3년 )</t>
    <phoneticPr fontId="8" type="noConversion"/>
  </si>
  <si>
    <t>선표, 현장확인
(기간: 최근 1년 )</t>
    <phoneticPr fontId="8" type="noConversion"/>
  </si>
  <si>
    <t>건조 사양서, 
인도확인서(L/C포함), 
친환경 부기부호
(기간: 최근 3년 )</t>
    <phoneticPr fontId="8" type="noConversion"/>
  </si>
  <si>
    <t>등록증
(기간: 현재 )</t>
    <phoneticPr fontId="8" type="noConversion"/>
  </si>
  <si>
    <t>회계 자료
(기간: 최근 3년 )</t>
    <phoneticPr fontId="8" type="noConversion"/>
  </si>
  <si>
    <t>프로그램 목록
(기간: 현재 )</t>
    <phoneticPr fontId="8" type="noConversion"/>
  </si>
  <si>
    <t>지적재산권 목록
(기간: 현재 )</t>
    <phoneticPr fontId="8" type="noConversion"/>
  </si>
  <si>
    <t>정부과제 사업계획서
(기간: 현재 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</si>
</sst>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44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FFFFFF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9"/>
      <color rgb="FF000000"/>
      <name val="Malgun Gothic Semilight"/>
      <family val="3"/>
      <charset val="129"/>
    </font>
    <font>
      <sz val="9"/>
      <color rgb="FF000000"/>
      <name val="Malgun Gothic Semilight"/>
      <family val="2"/>
      <charset val="129"/>
    </font>
    <font>
      <sz val="9"/>
      <color rgb="FF000000"/>
      <name val="Malgun Gothic Semilight"/>
      <family val="3"/>
      <charset val="129"/>
    </font>
    <font>
      <sz val="9"/>
      <name val="Malgun Gothic Semilight"/>
      <family val="2"/>
      <charset val="129"/>
    </font>
    <font>
      <sz val="9"/>
      <name val="Malgun Gothic Semilight"/>
      <family val="3"/>
      <charset val="129"/>
    </font>
    <font>
      <b/>
      <sz val="9"/>
      <color rgb="FFFF0000"/>
      <name val="Malgun Gothic Semilight"/>
      <family val="3"/>
      <charset val="129"/>
    </font>
    <font>
      <sz val="9"/>
      <color rgb="FFFF0000"/>
      <name val="맑은 고딕"/>
      <family val="3"/>
      <charset val="129"/>
    </font>
    <font>
      <sz val="9"/>
      <color rgb="FFFF0000"/>
      <name val="Arial"/>
      <family val="2"/>
    </font>
    <font>
      <sz val="9"/>
      <color rgb="FFFF0000"/>
      <name val="맑은 고딕"/>
      <family val="2"/>
      <charset val="129"/>
    </font>
    <font>
      <sz val="8"/>
      <color rgb="FF000000"/>
      <name val="맑은 고딕"/>
      <family val="3"/>
      <charset val="129"/>
    </font>
    <font>
      <i/>
      <sz val="8"/>
      <color rgb="FFFF0000"/>
      <name val="Arial"/>
      <family val="2"/>
    </font>
    <font>
      <sz val="9"/>
      <color rgb="FFFF0000"/>
      <name val="Arial"/>
      <family val="3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rgb="FF00B0F0"/>
      <name val="HY헤드라인M"/>
      <family val="1"/>
      <charset val="129"/>
    </font>
    <font>
      <b/>
      <sz val="18"/>
      <color theme="1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8"/>
      <color rgb="FFC00000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1"/>
      <color rgb="FF0070C0"/>
      <name val="맑은 고딕"/>
      <family val="3"/>
      <charset val="129"/>
    </font>
    <font>
      <sz val="9"/>
      <color theme="1"/>
      <name val="맑은 고딕"/>
      <family val="3"/>
      <charset val="129"/>
    </font>
    <font>
      <strike/>
      <sz val="11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000000"/>
      <name val="Malgun Gothic Semilight"/>
      <family val="2"/>
      <charset val="129"/>
    </font>
    <font>
      <sz val="8"/>
      <color rgb="FF000000"/>
      <name val="Malgun Gothic Semilight"/>
      <family val="3"/>
      <charset val="129"/>
    </font>
    <font>
      <i/>
      <sz val="10"/>
      <color theme="4"/>
      <name val="맑은 고딕"/>
      <family val="3"/>
      <charset val="129"/>
    </font>
    <font>
      <sz val="9"/>
      <color rgb="FF000000"/>
      <name val="MS Gothic"/>
      <family val="3"/>
      <charset val="128"/>
    </font>
    <font>
      <sz val="9"/>
      <color rgb="FF000000"/>
      <name val="맑은 고딕 Semilight"/>
      <family val="3"/>
      <charset val="129"/>
    </font>
    <font>
      <sz val="11"/>
      <name val="맑은 고딕"/>
      <family val="3"/>
      <charset val="129"/>
    </font>
    <font>
      <b/>
      <sz val="12"/>
      <color rgb="FFFFFF00"/>
      <name val="맑은 고딕"/>
      <family val="3"/>
      <charset val="129"/>
    </font>
    <font>
      <b/>
      <sz val="12"/>
      <color rgb="FFFFC000"/>
      <name val="맑은 고딕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2C7F1"/>
        <bgColor indexed="64"/>
      </patternFill>
    </fill>
    <fill>
      <patternFill patternType="solid">
        <fgColor rgb="FF084F6B"/>
        <bgColor indexed="64"/>
      </patternFill>
    </fill>
    <fill>
      <patternFill patternType="solid">
        <fgColor rgb="FF15608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302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quotePrefix="1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9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indent="2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6" fillId="8" borderId="1" xfId="0" applyFont="1" applyFill="1" applyBorder="1">
      <alignment vertical="center"/>
    </xf>
    <xf numFmtId="0" fontId="23" fillId="7" borderId="1" xfId="0" applyFont="1" applyFill="1" applyBorder="1" applyAlignment="1">
      <alignment vertical="center" wrapText="1"/>
    </xf>
    <xf numFmtId="0" fontId="25" fillId="7" borderId="1" xfId="0" applyFont="1" applyFill="1" applyBorder="1">
      <alignment vertical="center"/>
    </xf>
    <xf numFmtId="0" fontId="23" fillId="0" borderId="1" xfId="0" applyFont="1" applyFill="1" applyBorder="1" applyAlignment="1">
      <alignment vertical="center" wrapText="1"/>
    </xf>
    <xf numFmtId="0" fontId="25" fillId="0" borderId="1" xfId="0" applyFont="1" applyFill="1" applyBorder="1">
      <alignment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41" fontId="19" fillId="0" borderId="1" xfId="1" applyFont="1" applyBorder="1" applyAlignment="1">
      <alignment vertical="center" wrapText="1"/>
    </xf>
    <xf numFmtId="0" fontId="19" fillId="0" borderId="1" xfId="0" applyFont="1" applyBorder="1" applyAlignment="1">
      <alignment vertical="center"/>
    </xf>
    <xf numFmtId="0" fontId="0" fillId="9" borderId="1" xfId="0" applyFill="1" applyBorder="1">
      <alignment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19" fillId="0" borderId="1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76" fontId="0" fillId="11" borderId="1" xfId="1" applyNumberFormat="1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3" fillId="0" borderId="19" xfId="0" applyFont="1" applyFill="1" applyBorder="1" applyAlignment="1">
      <alignment vertical="center" wrapText="1"/>
    </xf>
    <xf numFmtId="0" fontId="25" fillId="0" borderId="20" xfId="0" applyFont="1" applyFill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7" fillId="11" borderId="24" xfId="0" applyFont="1" applyFill="1" applyBorder="1" applyAlignment="1">
      <alignment horizontal="center" vertical="center"/>
    </xf>
    <xf numFmtId="41" fontId="7" fillId="11" borderId="24" xfId="0" applyNumberFormat="1" applyFont="1" applyFill="1" applyBorder="1" applyAlignment="1">
      <alignment vertical="center"/>
    </xf>
    <xf numFmtId="0" fontId="19" fillId="11" borderId="24" xfId="0" applyFont="1" applyFill="1" applyBorder="1" applyAlignment="1">
      <alignment vertical="center"/>
    </xf>
    <xf numFmtId="0" fontId="23" fillId="8" borderId="19" xfId="0" applyFont="1" applyFill="1" applyBorder="1" applyAlignment="1">
      <alignment vertical="center" wrapText="1"/>
    </xf>
    <xf numFmtId="0" fontId="23" fillId="7" borderId="20" xfId="0" applyFont="1" applyFill="1" applyBorder="1" applyAlignment="1">
      <alignment vertical="center" wrapText="1"/>
    </xf>
    <xf numFmtId="0" fontId="2" fillId="8" borderId="19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11" borderId="29" xfId="0" applyFont="1" applyFill="1" applyBorder="1" applyAlignment="1">
      <alignment horizontal="center" vertical="center"/>
    </xf>
    <xf numFmtId="0" fontId="19" fillId="11" borderId="24" xfId="0" applyFont="1" applyFill="1" applyBorder="1">
      <alignment vertical="center"/>
    </xf>
    <xf numFmtId="0" fontId="7" fillId="0" borderId="1" xfId="0" applyFont="1" applyBorder="1">
      <alignment vertical="center"/>
    </xf>
    <xf numFmtId="0" fontId="29" fillId="14" borderId="1" xfId="0" applyFont="1" applyFill="1" applyBorder="1">
      <alignment vertical="center"/>
    </xf>
    <xf numFmtId="0" fontId="29" fillId="14" borderId="1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 vertical="center"/>
    </xf>
    <xf numFmtId="0" fontId="7" fillId="17" borderId="1" xfId="0" applyFont="1" applyFill="1" applyBorder="1" applyAlignment="1">
      <alignment horizontal="center" vertical="center"/>
    </xf>
    <xf numFmtId="0" fontId="30" fillId="0" borderId="0" xfId="0" applyFont="1">
      <alignment vertical="center"/>
    </xf>
    <xf numFmtId="0" fontId="3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1" xfId="0" applyFont="1" applyBorder="1">
      <alignment vertical="center"/>
    </xf>
    <xf numFmtId="0" fontId="19" fillId="0" borderId="0" xfId="0" applyFont="1" applyAlignment="1">
      <alignment vertical="center"/>
    </xf>
    <xf numFmtId="0" fontId="34" fillId="2" borderId="1" xfId="0" applyFont="1" applyFill="1" applyBorder="1" applyAlignment="1">
      <alignment vertical="center"/>
    </xf>
    <xf numFmtId="0" fontId="35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6" fillId="0" borderId="0" xfId="0" applyFont="1" applyAlignment="1">
      <alignment vertical="center" wrapText="1"/>
    </xf>
    <xf numFmtId="0" fontId="3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8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9" fillId="6" borderId="4" xfId="0" applyFont="1" applyFill="1" applyBorder="1" applyAlignment="1">
      <alignment vertical="center" wrapText="1"/>
    </xf>
    <xf numFmtId="0" fontId="19" fillId="6" borderId="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9" fillId="6" borderId="1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10" fontId="19" fillId="6" borderId="4" xfId="0" applyNumberFormat="1" applyFont="1" applyFill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9" fillId="6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8" fillId="6" borderId="4" xfId="0" applyFont="1" applyFill="1" applyBorder="1" applyAlignment="1">
      <alignment vertical="center"/>
    </xf>
    <xf numFmtId="0" fontId="28" fillId="6" borderId="7" xfId="0" applyFont="1" applyFill="1" applyBorder="1" applyAlignment="1">
      <alignment vertical="center"/>
    </xf>
    <xf numFmtId="0" fontId="19" fillId="6" borderId="1" xfId="0" applyFont="1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9" fillId="6" borderId="7" xfId="0" applyFont="1" applyFill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19" fillId="6" borderId="3" xfId="0" applyFont="1" applyFill="1" applyBorder="1" applyAlignment="1">
      <alignment vertical="center"/>
    </xf>
    <xf numFmtId="0" fontId="2" fillId="0" borderId="1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1" fillId="0" borderId="10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/>
    </xf>
    <xf numFmtId="0" fontId="41" fillId="0" borderId="13" xfId="0" applyFont="1" applyBorder="1" applyAlignment="1">
      <alignment horizontal="center" vertical="center"/>
    </xf>
    <xf numFmtId="0" fontId="4" fillId="6" borderId="3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5" fillId="4" borderId="0" xfId="0" applyFont="1" applyFill="1" applyAlignment="1">
      <alignment horizontal="center" vertical="center"/>
    </xf>
    <xf numFmtId="0" fontId="42" fillId="4" borderId="0" xfId="0" applyFont="1" applyFill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28" fillId="6" borderId="4" xfId="0" applyFont="1" applyFill="1" applyBorder="1" applyAlignment="1">
      <alignment horizontal="left" vertical="center" wrapText="1"/>
    </xf>
    <xf numFmtId="0" fontId="28" fillId="6" borderId="3" xfId="0" applyFont="1" applyFill="1" applyBorder="1" applyAlignment="1">
      <alignment horizontal="left" vertical="center"/>
    </xf>
    <xf numFmtId="0" fontId="28" fillId="6" borderId="7" xfId="0" applyFont="1" applyFill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41" fontId="7" fillId="0" borderId="6" xfId="1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0" fillId="11" borderId="30" xfId="1" applyFont="1" applyFill="1" applyBorder="1" applyAlignment="1">
      <alignment horizontal="center" vertical="center"/>
    </xf>
    <xf numFmtId="41" fontId="0" fillId="11" borderId="31" xfId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28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7" fillId="11" borderId="30" xfId="0" applyFont="1" applyFill="1" applyBorder="1" applyAlignment="1">
      <alignment horizontal="center" vertical="center"/>
    </xf>
    <xf numFmtId="0" fontId="7" fillId="11" borderId="33" xfId="0" applyFont="1" applyFill="1" applyBorder="1" applyAlignment="1">
      <alignment horizontal="center" vertical="center"/>
    </xf>
    <xf numFmtId="0" fontId="7" fillId="11" borderId="3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10" borderId="35" xfId="0" applyFont="1" applyFill="1" applyBorder="1" applyAlignment="1">
      <alignment horizontal="center" vertical="center" wrapText="1"/>
    </xf>
    <xf numFmtId="0" fontId="27" fillId="10" borderId="36" xfId="0" applyFont="1" applyFill="1" applyBorder="1" applyAlignment="1">
      <alignment horizontal="center" vertical="center" wrapText="1"/>
    </xf>
    <xf numFmtId="0" fontId="27" fillId="10" borderId="37" xfId="0" applyFont="1" applyFill="1" applyBorder="1" applyAlignment="1">
      <alignment horizontal="center" vertical="center" wrapText="1"/>
    </xf>
    <xf numFmtId="0" fontId="23" fillId="9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3" fillId="8" borderId="2" xfId="0" applyFont="1" applyFill="1" applyBorder="1" applyAlignment="1">
      <alignment horizontal="center" vertical="center" wrapText="1"/>
    </xf>
    <xf numFmtId="0" fontId="23" fillId="8" borderId="6" xfId="0" applyFont="1" applyFill="1" applyBorder="1" applyAlignment="1">
      <alignment horizontal="center" vertical="center" wrapText="1"/>
    </xf>
    <xf numFmtId="0" fontId="27" fillId="13" borderId="16" xfId="0" applyFont="1" applyFill="1" applyBorder="1" applyAlignment="1">
      <alignment horizontal="center" vertical="center" wrapText="1"/>
    </xf>
    <xf numFmtId="0" fontId="27" fillId="13" borderId="17" xfId="0" applyFont="1" applyFill="1" applyBorder="1" applyAlignment="1">
      <alignment horizontal="center" vertical="center" wrapText="1"/>
    </xf>
    <xf numFmtId="0" fontId="27" fillId="13" borderId="18" xfId="0" applyFont="1" applyFill="1" applyBorder="1" applyAlignment="1">
      <alignment horizontal="center" vertical="center" wrapText="1"/>
    </xf>
    <xf numFmtId="0" fontId="27" fillId="12" borderId="16" xfId="0" applyFont="1" applyFill="1" applyBorder="1" applyAlignment="1">
      <alignment horizontal="center" vertical="center" wrapText="1"/>
    </xf>
    <xf numFmtId="0" fontId="27" fillId="12" borderId="17" xfId="0" applyFont="1" applyFill="1" applyBorder="1" applyAlignment="1">
      <alignment horizontal="center" vertical="center" wrapText="1"/>
    </xf>
    <xf numFmtId="0" fontId="27" fillId="12" borderId="18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41" fontId="0" fillId="0" borderId="8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0" fillId="0" borderId="21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25" xfId="1" applyFont="1" applyBorder="1" applyAlignment="1">
      <alignment horizontal="center" vertical="center"/>
    </xf>
    <xf numFmtId="41" fontId="0" fillId="0" borderId="26" xfId="1" applyFont="1" applyBorder="1" applyAlignment="1">
      <alignment horizontal="center" vertical="center"/>
    </xf>
    <xf numFmtId="41" fontId="0" fillId="0" borderId="27" xfId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7" fillId="11" borderId="30" xfId="1" applyFont="1" applyFill="1" applyBorder="1" applyAlignment="1">
      <alignment horizontal="center" vertical="center"/>
    </xf>
    <xf numFmtId="41" fontId="7" fillId="11" borderId="31" xfId="1" applyFont="1" applyFill="1" applyBorder="1" applyAlignment="1">
      <alignment horizontal="center" vertical="center"/>
    </xf>
    <xf numFmtId="0" fontId="43" fillId="5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69"/>
  <sheetViews>
    <sheetView showGridLines="0" tabSelected="1" view="pageBreakPreview" topLeftCell="C1" zoomScaleNormal="100" zoomScaleSheetLayoutView="100" workbookViewId="0">
      <selection activeCell="C4" sqref="C4:E4"/>
    </sheetView>
  </sheetViews>
  <sheetFormatPr defaultColWidth="9" defaultRowHeight="16.5"/>
  <cols>
    <col min="1" max="1" width="2.25" customWidth="1"/>
    <col min="2" max="2" width="5.5" customWidth="1"/>
    <col min="3" max="3" width="11" bestFit="1" customWidth="1"/>
    <col min="4" max="4" width="9.375" style="18" customWidth="1"/>
    <col min="5" max="5" width="25.625" customWidth="1"/>
    <col min="6" max="6" width="6.625" style="18" customWidth="1"/>
    <col min="7" max="7" width="10.25" customWidth="1"/>
    <col min="8" max="10" width="8.875" customWidth="1"/>
    <col min="11" max="11" width="5.25" customWidth="1"/>
    <col min="12" max="12" width="20.25" customWidth="1"/>
    <col min="13" max="13" width="6.625" style="18" customWidth="1"/>
    <col min="14" max="14" width="26.875" style="18" customWidth="1"/>
    <col min="15" max="15" width="8.5" style="18" customWidth="1"/>
    <col min="16" max="16" width="18.875" style="96" customWidth="1"/>
    <col min="17" max="17" width="16.875" customWidth="1"/>
  </cols>
  <sheetData>
    <row r="1" spans="2:17">
      <c r="M1" s="3"/>
    </row>
    <row r="2" spans="2:17" ht="24" customHeight="1">
      <c r="C2" s="198" t="s">
        <v>175</v>
      </c>
      <c r="D2" s="198"/>
      <c r="E2" s="198"/>
    </row>
    <row r="3" spans="2:17">
      <c r="G3" s="2"/>
      <c r="H3" s="25"/>
    </row>
    <row r="4" spans="2:17" ht="40.15" customHeight="1">
      <c r="C4" s="301" t="s">
        <v>338</v>
      </c>
      <c r="D4" s="301"/>
      <c r="E4" s="301"/>
      <c r="G4" s="203" t="s">
        <v>382</v>
      </c>
      <c r="H4" s="203"/>
      <c r="I4" s="203"/>
      <c r="J4" s="203"/>
      <c r="K4" s="203"/>
      <c r="L4" s="203"/>
      <c r="M4" s="203"/>
      <c r="N4" s="203"/>
      <c r="P4" s="106" t="s">
        <v>379</v>
      </c>
      <c r="Q4" s="23" t="s">
        <v>378</v>
      </c>
    </row>
    <row r="5" spans="2:17">
      <c r="M5" s="46"/>
      <c r="N5" s="46"/>
      <c r="O5" s="46"/>
    </row>
    <row r="6" spans="2:17" ht="18.600000000000001" customHeight="1">
      <c r="D6" s="21" t="s">
        <v>0</v>
      </c>
      <c r="E6" s="82"/>
      <c r="G6" s="47" t="s">
        <v>2</v>
      </c>
      <c r="H6" s="199"/>
      <c r="I6" s="200"/>
      <c r="J6" s="201"/>
      <c r="L6" s="204" t="s">
        <v>247</v>
      </c>
      <c r="M6" s="205"/>
      <c r="N6" s="205"/>
      <c r="O6" s="46"/>
    </row>
    <row r="7" spans="2:17" ht="18.600000000000001" customHeight="1">
      <c r="D7" s="21" t="s">
        <v>3</v>
      </c>
      <c r="E7" s="95" t="s">
        <v>297</v>
      </c>
      <c r="G7" s="47" t="s">
        <v>1</v>
      </c>
      <c r="H7" s="199"/>
      <c r="I7" s="200"/>
      <c r="J7" s="201"/>
      <c r="L7" s="120"/>
      <c r="M7" s="119"/>
      <c r="N7" s="119"/>
      <c r="O7" s="46"/>
    </row>
    <row r="8" spans="2:17" ht="18.600000000000001" customHeight="1">
      <c r="M8" s="46"/>
      <c r="N8" s="46"/>
    </row>
    <row r="9" spans="2:17" ht="18.600000000000001" customHeight="1">
      <c r="D9" s="45" t="s">
        <v>383</v>
      </c>
      <c r="E9" s="82" t="s">
        <v>387</v>
      </c>
      <c r="G9" s="110" t="s">
        <v>384</v>
      </c>
      <c r="H9" s="96"/>
      <c r="I9" s="96"/>
      <c r="J9" s="96"/>
      <c r="K9" s="96"/>
      <c r="L9" s="96"/>
      <c r="M9" s="96"/>
      <c r="N9" s="96"/>
      <c r="O9" s="96"/>
    </row>
    <row r="10" spans="2:17" ht="18.600000000000001" customHeight="1">
      <c r="D10" s="21" t="s">
        <v>4</v>
      </c>
      <c r="E10" s="11" t="s">
        <v>313</v>
      </c>
      <c r="G10" s="96"/>
      <c r="H10" s="96"/>
      <c r="I10" s="96"/>
      <c r="J10" s="96"/>
      <c r="K10" s="96"/>
      <c r="L10" s="96"/>
      <c r="M10" s="96"/>
      <c r="N10" s="96"/>
      <c r="O10" s="96"/>
    </row>
    <row r="11" spans="2:17">
      <c r="B11" s="3"/>
      <c r="E11" s="3"/>
    </row>
    <row r="12" spans="2:17">
      <c r="C12" s="202" t="s">
        <v>385</v>
      </c>
      <c r="D12" s="202"/>
      <c r="E12" s="202"/>
      <c r="F12" s="202"/>
      <c r="G12" s="202"/>
      <c r="H12" s="202"/>
      <c r="I12" s="202"/>
      <c r="J12" s="202"/>
      <c r="K12" s="202"/>
      <c r="L12" s="202"/>
      <c r="M12" s="202"/>
      <c r="N12" s="202"/>
      <c r="O12" s="202"/>
      <c r="P12" s="202"/>
      <c r="Q12" s="202"/>
    </row>
    <row r="13" spans="2:17" ht="21" customHeight="1">
      <c r="B13" s="41" t="s">
        <v>191</v>
      </c>
      <c r="C13" s="14" t="s">
        <v>192</v>
      </c>
      <c r="D13" s="14" t="s">
        <v>193</v>
      </c>
      <c r="E13" s="14" t="s">
        <v>194</v>
      </c>
      <c r="F13" s="14" t="s">
        <v>195</v>
      </c>
      <c r="G13" s="171" t="s">
        <v>196</v>
      </c>
      <c r="H13" s="171"/>
      <c r="I13" s="171"/>
      <c r="J13" s="171"/>
      <c r="K13" s="171"/>
      <c r="L13" s="14" t="s">
        <v>11</v>
      </c>
      <c r="M13" s="14" t="s">
        <v>195</v>
      </c>
      <c r="N13" s="14" t="s">
        <v>189</v>
      </c>
      <c r="O13" s="14" t="s">
        <v>197</v>
      </c>
      <c r="P13" s="97" t="s">
        <v>198</v>
      </c>
      <c r="Q13" s="14" t="s">
        <v>199</v>
      </c>
    </row>
    <row r="14" spans="2:17" ht="17.45" customHeight="1">
      <c r="B14" s="119">
        <v>1</v>
      </c>
      <c r="C14" s="125" t="s">
        <v>16</v>
      </c>
      <c r="D14" s="119" t="s">
        <v>17</v>
      </c>
      <c r="E14" s="120" t="s">
        <v>190</v>
      </c>
      <c r="F14" s="119">
        <v>5</v>
      </c>
      <c r="G14" s="120" t="s">
        <v>202</v>
      </c>
      <c r="H14" s="119"/>
      <c r="I14" s="119"/>
      <c r="J14" s="119"/>
      <c r="K14" s="119"/>
      <c r="L14" s="119" t="s">
        <v>19</v>
      </c>
      <c r="M14" s="16">
        <v>0</v>
      </c>
      <c r="N14" s="16" t="s">
        <v>20</v>
      </c>
      <c r="O14" s="119">
        <v>0</v>
      </c>
      <c r="P14" s="176" t="s">
        <v>339</v>
      </c>
      <c r="Q14" s="177" t="s">
        <v>21</v>
      </c>
    </row>
    <row r="15" spans="2:17">
      <c r="B15" s="119"/>
      <c r="C15" s="125"/>
      <c r="D15" s="119"/>
      <c r="E15" s="119"/>
      <c r="F15" s="119"/>
      <c r="G15" s="119"/>
      <c r="H15" s="119"/>
      <c r="I15" s="119"/>
      <c r="J15" s="119"/>
      <c r="K15" s="119"/>
      <c r="L15" s="119"/>
      <c r="M15" s="16">
        <v>5</v>
      </c>
      <c r="N15" s="16" t="s">
        <v>22</v>
      </c>
      <c r="O15" s="119"/>
      <c r="P15" s="176"/>
      <c r="Q15" s="177"/>
    </row>
    <row r="16" spans="2:17" ht="30" customHeight="1">
      <c r="B16" s="119"/>
      <c r="C16" s="125"/>
      <c r="D16" s="119"/>
      <c r="E16" s="119"/>
      <c r="F16" s="119"/>
      <c r="G16" s="119"/>
      <c r="H16" s="119"/>
      <c r="I16" s="119"/>
      <c r="J16" s="119"/>
      <c r="K16" s="119"/>
      <c r="L16" s="119"/>
      <c r="M16" s="16">
        <v>5.5</v>
      </c>
      <c r="N16" s="13" t="s">
        <v>179</v>
      </c>
      <c r="O16" s="119"/>
      <c r="P16" s="176"/>
      <c r="Q16" s="177"/>
    </row>
    <row r="17" spans="2:17" ht="17.45" customHeight="1">
      <c r="B17" s="119">
        <v>2</v>
      </c>
      <c r="C17" s="119"/>
      <c r="D17" s="119"/>
      <c r="E17" s="119" t="s">
        <v>23</v>
      </c>
      <c r="F17" s="119">
        <v>3</v>
      </c>
      <c r="G17" s="119" t="s">
        <v>18</v>
      </c>
      <c r="H17" s="119"/>
      <c r="I17" s="119"/>
      <c r="J17" s="119"/>
      <c r="K17" s="119"/>
      <c r="L17" s="119" t="s">
        <v>19</v>
      </c>
      <c r="M17" s="16">
        <v>0</v>
      </c>
      <c r="N17" s="16" t="s">
        <v>20</v>
      </c>
      <c r="O17" s="119">
        <v>0</v>
      </c>
      <c r="P17" s="176" t="s">
        <v>305</v>
      </c>
      <c r="Q17" s="177"/>
    </row>
    <row r="18" spans="2:17">
      <c r="B18" s="119"/>
      <c r="C18" s="125"/>
      <c r="D18" s="119"/>
      <c r="E18" s="119"/>
      <c r="F18" s="119"/>
      <c r="G18" s="119"/>
      <c r="H18" s="119"/>
      <c r="I18" s="119"/>
      <c r="J18" s="119"/>
      <c r="K18" s="119"/>
      <c r="L18" s="119"/>
      <c r="M18" s="16">
        <v>3</v>
      </c>
      <c r="N18" s="16" t="s">
        <v>22</v>
      </c>
      <c r="O18" s="119"/>
      <c r="P18" s="176"/>
      <c r="Q18" s="177"/>
    </row>
    <row r="19" spans="2:17" ht="37.9" customHeight="1">
      <c r="B19" s="119"/>
      <c r="C19" s="125"/>
      <c r="D19" s="119"/>
      <c r="E19" s="119"/>
      <c r="F19" s="119"/>
      <c r="G19" s="119"/>
      <c r="H19" s="119"/>
      <c r="I19" s="119"/>
      <c r="J19" s="119"/>
      <c r="K19" s="119"/>
      <c r="L19" s="119"/>
      <c r="M19" s="16">
        <v>3.3</v>
      </c>
      <c r="N19" s="13" t="s">
        <v>179</v>
      </c>
      <c r="O19" s="119"/>
      <c r="P19" s="176"/>
      <c r="Q19" s="177"/>
    </row>
    <row r="20" spans="2:17" ht="17.45" customHeight="1">
      <c r="B20" s="119">
        <v>3</v>
      </c>
      <c r="C20" s="119"/>
      <c r="D20" s="119"/>
      <c r="E20" s="119" t="s">
        <v>24</v>
      </c>
      <c r="F20" s="119">
        <v>3</v>
      </c>
      <c r="G20" s="119" t="s">
        <v>18</v>
      </c>
      <c r="H20" s="119"/>
      <c r="I20" s="119"/>
      <c r="J20" s="119"/>
      <c r="K20" s="119"/>
      <c r="L20" s="119" t="s">
        <v>19</v>
      </c>
      <c r="M20" s="16">
        <v>0</v>
      </c>
      <c r="N20" s="16" t="s">
        <v>20</v>
      </c>
      <c r="O20" s="119">
        <v>0</v>
      </c>
      <c r="P20" s="176" t="s">
        <v>304</v>
      </c>
      <c r="Q20" s="177"/>
    </row>
    <row r="21" spans="2:17">
      <c r="B21" s="119"/>
      <c r="C21" s="125"/>
      <c r="D21" s="119"/>
      <c r="E21" s="119"/>
      <c r="F21" s="119"/>
      <c r="G21" s="119"/>
      <c r="H21" s="119"/>
      <c r="I21" s="119"/>
      <c r="J21" s="119"/>
      <c r="K21" s="119"/>
      <c r="L21" s="119"/>
      <c r="M21" s="16">
        <v>3</v>
      </c>
      <c r="N21" s="16" t="s">
        <v>22</v>
      </c>
      <c r="O21" s="119"/>
      <c r="P21" s="176"/>
      <c r="Q21" s="177"/>
    </row>
    <row r="22" spans="2:17">
      <c r="B22" s="119"/>
      <c r="C22" s="125"/>
      <c r="D22" s="119"/>
      <c r="E22" s="119"/>
      <c r="F22" s="119"/>
      <c r="G22" s="119"/>
      <c r="H22" s="119"/>
      <c r="I22" s="119"/>
      <c r="J22" s="119"/>
      <c r="K22" s="119"/>
      <c r="L22" s="119"/>
      <c r="M22" s="16">
        <v>3.3</v>
      </c>
      <c r="N22" s="13" t="s">
        <v>179</v>
      </c>
      <c r="O22" s="119"/>
      <c r="P22" s="176"/>
      <c r="Q22" s="177"/>
    </row>
    <row r="23" spans="2:17" ht="17.45" customHeight="1">
      <c r="B23" s="119">
        <v>4</v>
      </c>
      <c r="C23" s="119"/>
      <c r="D23" s="119"/>
      <c r="E23" s="119" t="s">
        <v>25</v>
      </c>
      <c r="F23" s="119">
        <v>3</v>
      </c>
      <c r="G23" s="119" t="s">
        <v>18</v>
      </c>
      <c r="H23" s="119"/>
      <c r="I23" s="119"/>
      <c r="J23" s="119"/>
      <c r="K23" s="119"/>
      <c r="L23" s="119" t="s">
        <v>19</v>
      </c>
      <c r="M23" s="16">
        <v>0</v>
      </c>
      <c r="N23" s="104" t="s">
        <v>402</v>
      </c>
      <c r="O23" s="119">
        <v>3.3</v>
      </c>
      <c r="P23" s="176" t="s">
        <v>405</v>
      </c>
      <c r="Q23" s="177"/>
    </row>
    <row r="24" spans="2:17">
      <c r="B24" s="119"/>
      <c r="C24" s="125"/>
      <c r="D24" s="119"/>
      <c r="E24" s="119"/>
      <c r="F24" s="119"/>
      <c r="G24" s="119"/>
      <c r="H24" s="119"/>
      <c r="I24" s="119"/>
      <c r="J24" s="119"/>
      <c r="K24" s="119"/>
      <c r="L24" s="119"/>
      <c r="M24" s="16">
        <v>3</v>
      </c>
      <c r="N24" s="104" t="s">
        <v>403</v>
      </c>
      <c r="O24" s="119"/>
      <c r="P24" s="176"/>
      <c r="Q24" s="177"/>
    </row>
    <row r="25" spans="2:17">
      <c r="B25" s="119"/>
      <c r="C25" s="125"/>
      <c r="D25" s="119"/>
      <c r="E25" s="119"/>
      <c r="F25" s="119"/>
      <c r="G25" s="119"/>
      <c r="H25" s="119"/>
      <c r="I25" s="119"/>
      <c r="J25" s="119"/>
      <c r="K25" s="119"/>
      <c r="L25" s="119"/>
      <c r="M25" s="16">
        <v>3.3</v>
      </c>
      <c r="N25" s="13" t="s">
        <v>404</v>
      </c>
      <c r="O25" s="119"/>
      <c r="P25" s="176"/>
      <c r="Q25" s="177"/>
    </row>
    <row r="26" spans="2:17" ht="17.45" customHeight="1">
      <c r="B26" s="119">
        <v>5</v>
      </c>
      <c r="C26" s="125"/>
      <c r="D26" s="119"/>
      <c r="E26" s="119" t="s">
        <v>26</v>
      </c>
      <c r="F26" s="119">
        <v>1</v>
      </c>
      <c r="G26" s="173" t="s">
        <v>400</v>
      </c>
      <c r="H26" s="174"/>
      <c r="I26" s="174"/>
      <c r="J26" s="174"/>
      <c r="K26" s="174"/>
      <c r="L26" s="119" t="s">
        <v>19</v>
      </c>
      <c r="M26" s="16">
        <v>0</v>
      </c>
      <c r="N26" s="109" t="s">
        <v>402</v>
      </c>
      <c r="O26" s="119">
        <v>0</v>
      </c>
      <c r="P26" s="176" t="s">
        <v>406</v>
      </c>
      <c r="Q26" s="177"/>
    </row>
    <row r="27" spans="2:17">
      <c r="B27" s="119"/>
      <c r="C27" s="125"/>
      <c r="D27" s="119"/>
      <c r="E27" s="119"/>
      <c r="F27" s="119"/>
      <c r="G27" s="174"/>
      <c r="H27" s="174"/>
      <c r="I27" s="174"/>
      <c r="J27" s="174"/>
      <c r="K27" s="174"/>
      <c r="L27" s="119"/>
      <c r="M27" s="16">
        <v>1</v>
      </c>
      <c r="N27" s="109" t="s">
        <v>403</v>
      </c>
      <c r="O27" s="119"/>
      <c r="P27" s="176"/>
      <c r="Q27" s="177"/>
    </row>
    <row r="28" spans="2:17" ht="31.15" customHeight="1">
      <c r="B28" s="119"/>
      <c r="C28" s="119"/>
      <c r="D28" s="119"/>
      <c r="E28" s="119"/>
      <c r="F28" s="119"/>
      <c r="G28" s="174"/>
      <c r="H28" s="174"/>
      <c r="I28" s="174"/>
      <c r="J28" s="174"/>
      <c r="K28" s="174"/>
      <c r="L28" s="119"/>
      <c r="M28" s="16">
        <v>1.1000000000000001</v>
      </c>
      <c r="N28" s="109" t="s">
        <v>404</v>
      </c>
      <c r="O28" s="119"/>
      <c r="P28" s="176"/>
      <c r="Q28" s="177"/>
    </row>
    <row r="29" spans="2:17" ht="27.6" customHeight="1">
      <c r="B29" s="123">
        <v>6</v>
      </c>
      <c r="C29" s="139" t="s">
        <v>27</v>
      </c>
      <c r="D29" s="124" t="s">
        <v>28</v>
      </c>
      <c r="E29" s="123" t="s">
        <v>29</v>
      </c>
      <c r="F29" s="123">
        <v>2</v>
      </c>
      <c r="G29" s="119" t="s">
        <v>30</v>
      </c>
      <c r="H29" s="119"/>
      <c r="I29" s="119"/>
      <c r="J29" s="119"/>
      <c r="K29" s="119"/>
      <c r="L29" s="121" t="s">
        <v>445</v>
      </c>
      <c r="M29" s="16">
        <v>1</v>
      </c>
      <c r="N29" s="16" t="s">
        <v>31</v>
      </c>
      <c r="O29" s="123">
        <v>2</v>
      </c>
      <c r="P29" s="190" t="s">
        <v>407</v>
      </c>
      <c r="Q29" s="123"/>
    </row>
    <row r="30" spans="2:17" ht="27.6" customHeight="1">
      <c r="B30" s="126"/>
      <c r="C30" s="140"/>
      <c r="D30" s="124"/>
      <c r="E30" s="126"/>
      <c r="F30" s="126"/>
      <c r="G30" s="119"/>
      <c r="H30" s="119"/>
      <c r="I30" s="119"/>
      <c r="J30" s="119"/>
      <c r="K30" s="119"/>
      <c r="L30" s="119"/>
      <c r="M30" s="16">
        <v>2</v>
      </c>
      <c r="N30" s="16" t="s">
        <v>32</v>
      </c>
      <c r="O30" s="126"/>
      <c r="P30" s="191"/>
      <c r="Q30" s="126"/>
    </row>
    <row r="31" spans="2:17" ht="36.6" customHeight="1">
      <c r="B31" s="119">
        <v>7</v>
      </c>
      <c r="C31" s="140"/>
      <c r="D31" s="124"/>
      <c r="E31" s="119" t="s">
        <v>33</v>
      </c>
      <c r="F31" s="197">
        <v>2</v>
      </c>
      <c r="G31" s="119" t="s">
        <v>30</v>
      </c>
      <c r="H31" s="119"/>
      <c r="I31" s="119"/>
      <c r="J31" s="119"/>
      <c r="K31" s="119"/>
      <c r="L31" s="121" t="s">
        <v>446</v>
      </c>
      <c r="M31" s="16">
        <v>1</v>
      </c>
      <c r="N31" s="16" t="s">
        <v>31</v>
      </c>
      <c r="O31" s="123">
        <v>2</v>
      </c>
      <c r="P31" s="190" t="s">
        <v>408</v>
      </c>
      <c r="Q31" s="123"/>
    </row>
    <row r="32" spans="2:17" ht="36.6" customHeight="1">
      <c r="B32" s="119"/>
      <c r="C32" s="140"/>
      <c r="D32" s="124"/>
      <c r="E32" s="119"/>
      <c r="F32" s="164"/>
      <c r="G32" s="119"/>
      <c r="H32" s="119"/>
      <c r="I32" s="119"/>
      <c r="J32" s="119"/>
      <c r="K32" s="119"/>
      <c r="L32" s="119"/>
      <c r="M32" s="16">
        <v>2</v>
      </c>
      <c r="N32" s="16" t="s">
        <v>32</v>
      </c>
      <c r="O32" s="126"/>
      <c r="P32" s="191"/>
      <c r="Q32" s="126"/>
    </row>
    <row r="33" spans="2:18" ht="34.9" customHeight="1">
      <c r="B33" s="123">
        <v>8</v>
      </c>
      <c r="C33" s="140"/>
      <c r="D33" s="124"/>
      <c r="E33" s="123" t="s">
        <v>34</v>
      </c>
      <c r="F33" s="123">
        <v>2</v>
      </c>
      <c r="G33" s="141" t="s">
        <v>203</v>
      </c>
      <c r="H33" s="142"/>
      <c r="I33" s="142"/>
      <c r="J33" s="142"/>
      <c r="K33" s="143"/>
      <c r="L33" s="193" t="s">
        <v>447</v>
      </c>
      <c r="M33" s="16">
        <v>0</v>
      </c>
      <c r="N33" s="40" t="s">
        <v>204</v>
      </c>
      <c r="O33" s="180">
        <v>2</v>
      </c>
      <c r="P33" s="188" t="s">
        <v>409</v>
      </c>
      <c r="Q33" s="123"/>
      <c r="R33">
        <f>(7420+10937+3560+3880+2411)/(365*5)</f>
        <v>15.456438356164384</v>
      </c>
    </row>
    <row r="34" spans="2:18" ht="33">
      <c r="B34" s="124"/>
      <c r="C34" s="139"/>
      <c r="D34" s="124"/>
      <c r="E34" s="124"/>
      <c r="F34" s="124"/>
      <c r="G34" s="144"/>
      <c r="H34" s="145"/>
      <c r="I34" s="145"/>
      <c r="J34" s="145"/>
      <c r="K34" s="146"/>
      <c r="L34" s="194"/>
      <c r="M34" s="16">
        <v>1</v>
      </c>
      <c r="N34" s="15" t="s">
        <v>35</v>
      </c>
      <c r="O34" s="181"/>
      <c r="P34" s="196"/>
      <c r="Q34" s="124"/>
    </row>
    <row r="35" spans="2:18" ht="33">
      <c r="B35" s="126"/>
      <c r="C35" s="139"/>
      <c r="D35" s="124"/>
      <c r="E35" s="126"/>
      <c r="F35" s="126"/>
      <c r="G35" s="149"/>
      <c r="H35" s="150"/>
      <c r="I35" s="150"/>
      <c r="J35" s="150"/>
      <c r="K35" s="151"/>
      <c r="L35" s="195"/>
      <c r="M35" s="16">
        <v>2</v>
      </c>
      <c r="N35" s="15" t="s">
        <v>36</v>
      </c>
      <c r="O35" s="182"/>
      <c r="P35" s="189"/>
      <c r="Q35" s="126"/>
    </row>
    <row r="36" spans="2:18">
      <c r="B36" s="124">
        <v>9</v>
      </c>
      <c r="C36" s="140"/>
      <c r="D36" s="124"/>
      <c r="E36" s="124" t="s">
        <v>37</v>
      </c>
      <c r="F36" s="124">
        <v>2</v>
      </c>
      <c r="G36" s="119" t="s">
        <v>30</v>
      </c>
      <c r="H36" s="119"/>
      <c r="I36" s="119"/>
      <c r="J36" s="119"/>
      <c r="K36" s="119"/>
      <c r="L36" s="121" t="s">
        <v>443</v>
      </c>
      <c r="M36" s="16">
        <v>1</v>
      </c>
      <c r="N36" s="16" t="s">
        <v>31</v>
      </c>
      <c r="O36" s="123">
        <v>2</v>
      </c>
      <c r="P36" s="190" t="s">
        <v>410</v>
      </c>
      <c r="Q36" s="123"/>
    </row>
    <row r="37" spans="2:18">
      <c r="B37" s="126"/>
      <c r="C37" s="140"/>
      <c r="D37" s="124"/>
      <c r="E37" s="126"/>
      <c r="F37" s="126"/>
      <c r="G37" s="119"/>
      <c r="H37" s="119"/>
      <c r="I37" s="119"/>
      <c r="J37" s="119"/>
      <c r="K37" s="119"/>
      <c r="L37" s="119"/>
      <c r="M37" s="16">
        <v>2</v>
      </c>
      <c r="N37" s="16" t="s">
        <v>32</v>
      </c>
      <c r="O37" s="126"/>
      <c r="P37" s="191"/>
      <c r="Q37" s="126"/>
    </row>
    <row r="38" spans="2:18">
      <c r="B38" s="123">
        <v>10</v>
      </c>
      <c r="C38" s="139"/>
      <c r="D38" s="124"/>
      <c r="E38" s="123" t="s">
        <v>38</v>
      </c>
      <c r="F38" s="123">
        <v>2</v>
      </c>
      <c r="G38" s="119" t="s">
        <v>30</v>
      </c>
      <c r="H38" s="119"/>
      <c r="I38" s="119"/>
      <c r="J38" s="119"/>
      <c r="K38" s="119"/>
      <c r="L38" s="121" t="s">
        <v>443</v>
      </c>
      <c r="M38" s="16">
        <v>1</v>
      </c>
      <c r="N38" s="16" t="s">
        <v>31</v>
      </c>
      <c r="O38" s="123">
        <v>2</v>
      </c>
      <c r="P38" s="192" t="s">
        <v>411</v>
      </c>
      <c r="Q38" s="123"/>
    </row>
    <row r="39" spans="2:18">
      <c r="B39" s="126"/>
      <c r="C39" s="140"/>
      <c r="D39" s="124"/>
      <c r="E39" s="126"/>
      <c r="F39" s="126"/>
      <c r="G39" s="119"/>
      <c r="H39" s="119"/>
      <c r="I39" s="119"/>
      <c r="J39" s="119"/>
      <c r="K39" s="119"/>
      <c r="L39" s="119"/>
      <c r="M39" s="16">
        <v>2</v>
      </c>
      <c r="N39" s="16" t="s">
        <v>32</v>
      </c>
      <c r="O39" s="126"/>
      <c r="P39" s="191"/>
      <c r="Q39" s="126"/>
    </row>
    <row r="40" spans="2:18" ht="33">
      <c r="B40" s="123">
        <v>11</v>
      </c>
      <c r="C40" s="139"/>
      <c r="D40" s="124"/>
      <c r="E40" s="123" t="s">
        <v>39</v>
      </c>
      <c r="F40" s="123">
        <v>1</v>
      </c>
      <c r="G40" s="119" t="s">
        <v>30</v>
      </c>
      <c r="H40" s="119"/>
      <c r="I40" s="119"/>
      <c r="J40" s="119"/>
      <c r="K40" s="119"/>
      <c r="L40" s="175" t="s">
        <v>448</v>
      </c>
      <c r="M40" s="16">
        <v>0</v>
      </c>
      <c r="N40" s="40" t="s">
        <v>205</v>
      </c>
      <c r="O40" s="123">
        <v>1</v>
      </c>
      <c r="P40" s="188" t="s">
        <v>412</v>
      </c>
      <c r="Q40" s="123"/>
    </row>
    <row r="41" spans="2:18" ht="33">
      <c r="B41" s="126"/>
      <c r="C41" s="140"/>
      <c r="D41" s="124"/>
      <c r="E41" s="126"/>
      <c r="F41" s="126"/>
      <c r="G41" s="119"/>
      <c r="H41" s="119"/>
      <c r="I41" s="119"/>
      <c r="J41" s="119"/>
      <c r="K41" s="119"/>
      <c r="L41" s="148"/>
      <c r="M41" s="16">
        <v>1</v>
      </c>
      <c r="N41" s="15" t="s">
        <v>40</v>
      </c>
      <c r="O41" s="126"/>
      <c r="P41" s="189"/>
      <c r="Q41" s="126"/>
    </row>
    <row r="42" spans="2:18" ht="17.45" customHeight="1">
      <c r="B42" s="123">
        <v>12</v>
      </c>
      <c r="C42" s="139"/>
      <c r="D42" s="124"/>
      <c r="E42" s="123" t="s">
        <v>41</v>
      </c>
      <c r="F42" s="123">
        <v>1</v>
      </c>
      <c r="G42" s="119" t="s">
        <v>30</v>
      </c>
      <c r="H42" s="119"/>
      <c r="I42" s="119"/>
      <c r="J42" s="119"/>
      <c r="K42" s="119"/>
      <c r="L42" s="175" t="s">
        <v>449</v>
      </c>
      <c r="M42" s="16">
        <v>0</v>
      </c>
      <c r="N42" s="15" t="s">
        <v>42</v>
      </c>
      <c r="O42" s="123">
        <v>1</v>
      </c>
      <c r="P42" s="188" t="s">
        <v>413</v>
      </c>
      <c r="Q42" s="123"/>
    </row>
    <row r="43" spans="2:18" ht="36.75" customHeight="1">
      <c r="B43" s="126"/>
      <c r="C43" s="140"/>
      <c r="D43" s="124"/>
      <c r="E43" s="126"/>
      <c r="F43" s="126"/>
      <c r="G43" s="119"/>
      <c r="H43" s="119"/>
      <c r="I43" s="119"/>
      <c r="J43" s="119"/>
      <c r="K43" s="119"/>
      <c r="L43" s="148"/>
      <c r="M43" s="16">
        <v>1</v>
      </c>
      <c r="N43" s="15" t="s">
        <v>43</v>
      </c>
      <c r="O43" s="126"/>
      <c r="P43" s="189"/>
      <c r="Q43" s="126"/>
    </row>
    <row r="44" spans="2:18" ht="17.45" customHeight="1">
      <c r="B44" s="123">
        <v>13</v>
      </c>
      <c r="C44" s="139"/>
      <c r="D44" s="124"/>
      <c r="E44" s="123" t="s">
        <v>44</v>
      </c>
      <c r="F44" s="123">
        <v>1</v>
      </c>
      <c r="G44" s="119" t="s">
        <v>30</v>
      </c>
      <c r="H44" s="119"/>
      <c r="I44" s="119"/>
      <c r="J44" s="119"/>
      <c r="K44" s="119"/>
      <c r="L44" s="175" t="s">
        <v>443</v>
      </c>
      <c r="M44" s="16">
        <v>0</v>
      </c>
      <c r="N44" s="16" t="s">
        <v>31</v>
      </c>
      <c r="O44" s="123">
        <v>1</v>
      </c>
      <c r="P44" s="188" t="s">
        <v>414</v>
      </c>
      <c r="Q44" s="123"/>
    </row>
    <row r="45" spans="2:18">
      <c r="B45" s="126"/>
      <c r="C45" s="165"/>
      <c r="D45" s="126"/>
      <c r="E45" s="126"/>
      <c r="F45" s="126"/>
      <c r="G45" s="119"/>
      <c r="H45" s="119"/>
      <c r="I45" s="119"/>
      <c r="J45" s="119"/>
      <c r="K45" s="119"/>
      <c r="L45" s="148"/>
      <c r="M45" s="16">
        <v>1</v>
      </c>
      <c r="N45" s="16" t="s">
        <v>32</v>
      </c>
      <c r="O45" s="126"/>
      <c r="P45" s="189"/>
      <c r="Q45" s="126"/>
    </row>
    <row r="46" spans="2:18" ht="17.45" customHeight="1">
      <c r="B46" s="119">
        <v>14</v>
      </c>
      <c r="C46" s="139" t="s">
        <v>45</v>
      </c>
      <c r="D46" s="123" t="s">
        <v>38</v>
      </c>
      <c r="E46" s="120" t="s">
        <v>206</v>
      </c>
      <c r="F46" s="119">
        <v>2</v>
      </c>
      <c r="G46" s="120" t="s">
        <v>207</v>
      </c>
      <c r="H46" s="119"/>
      <c r="I46" s="119"/>
      <c r="J46" s="119"/>
      <c r="K46" s="119"/>
      <c r="L46" s="121" t="s">
        <v>208</v>
      </c>
      <c r="M46" s="16">
        <v>0</v>
      </c>
      <c r="N46" s="16" t="s">
        <v>47</v>
      </c>
      <c r="O46" s="185">
        <v>2.2000000000000002</v>
      </c>
      <c r="P46" s="186" t="s">
        <v>415</v>
      </c>
      <c r="Q46" s="125" t="s">
        <v>48</v>
      </c>
    </row>
    <row r="47" spans="2:18">
      <c r="B47" s="119"/>
      <c r="C47" s="140"/>
      <c r="D47" s="124"/>
      <c r="E47" s="119"/>
      <c r="F47" s="119"/>
      <c r="G47" s="119"/>
      <c r="H47" s="119"/>
      <c r="I47" s="119"/>
      <c r="J47" s="119"/>
      <c r="K47" s="119"/>
      <c r="L47" s="125"/>
      <c r="M47" s="16">
        <v>1</v>
      </c>
      <c r="N47" s="16" t="s">
        <v>49</v>
      </c>
      <c r="O47" s="185"/>
      <c r="P47" s="187"/>
      <c r="Q47" s="125"/>
    </row>
    <row r="48" spans="2:18">
      <c r="B48" s="119"/>
      <c r="C48" s="139"/>
      <c r="D48" s="123"/>
      <c r="E48" s="119"/>
      <c r="F48" s="119"/>
      <c r="G48" s="119"/>
      <c r="H48" s="119"/>
      <c r="I48" s="119"/>
      <c r="J48" s="119"/>
      <c r="K48" s="119"/>
      <c r="L48" s="125"/>
      <c r="M48" s="16">
        <v>2</v>
      </c>
      <c r="N48" s="16" t="s">
        <v>50</v>
      </c>
      <c r="O48" s="185"/>
      <c r="P48" s="187"/>
      <c r="Q48" s="125"/>
    </row>
    <row r="49" spans="2:17">
      <c r="B49" s="119"/>
      <c r="C49" s="140"/>
      <c r="D49" s="124"/>
      <c r="E49" s="119"/>
      <c r="F49" s="119"/>
      <c r="G49" s="119"/>
      <c r="H49" s="119"/>
      <c r="I49" s="119"/>
      <c r="J49" s="119"/>
      <c r="K49" s="119"/>
      <c r="L49" s="125"/>
      <c r="M49" s="16">
        <v>2.2000000000000002</v>
      </c>
      <c r="N49" s="16" t="s">
        <v>51</v>
      </c>
      <c r="O49" s="185"/>
      <c r="P49" s="187"/>
      <c r="Q49" s="125"/>
    </row>
    <row r="50" spans="2:17" ht="17.45" customHeight="1">
      <c r="B50" s="119">
        <v>15</v>
      </c>
      <c r="C50" s="124"/>
      <c r="D50" s="124"/>
      <c r="E50" s="119" t="s">
        <v>52</v>
      </c>
      <c r="F50" s="119">
        <v>1</v>
      </c>
      <c r="G50" s="120" t="s">
        <v>209</v>
      </c>
      <c r="H50" s="119"/>
      <c r="I50" s="119"/>
      <c r="J50" s="119"/>
      <c r="K50" s="119"/>
      <c r="L50" s="121" t="s">
        <v>306</v>
      </c>
      <c r="M50" s="16">
        <v>0</v>
      </c>
      <c r="N50" s="16" t="s">
        <v>53</v>
      </c>
      <c r="O50" s="180">
        <v>1</v>
      </c>
      <c r="P50" s="176" t="s">
        <v>340</v>
      </c>
      <c r="Q50" s="125" t="s">
        <v>54</v>
      </c>
    </row>
    <row r="51" spans="2:17" ht="33">
      <c r="B51" s="119"/>
      <c r="C51" s="140"/>
      <c r="D51" s="124"/>
      <c r="E51" s="119"/>
      <c r="F51" s="119"/>
      <c r="G51" s="119"/>
      <c r="H51" s="119"/>
      <c r="I51" s="119"/>
      <c r="J51" s="119"/>
      <c r="K51" s="119"/>
      <c r="L51" s="125"/>
      <c r="M51" s="16">
        <v>1</v>
      </c>
      <c r="N51" s="15" t="s">
        <v>55</v>
      </c>
      <c r="O51" s="181"/>
      <c r="P51" s="176"/>
      <c r="Q51" s="125"/>
    </row>
    <row r="52" spans="2:17" ht="33">
      <c r="B52" s="119"/>
      <c r="C52" s="139"/>
      <c r="D52" s="123"/>
      <c r="E52" s="119"/>
      <c r="F52" s="119"/>
      <c r="G52" s="119"/>
      <c r="H52" s="119"/>
      <c r="I52" s="119"/>
      <c r="J52" s="119"/>
      <c r="K52" s="119"/>
      <c r="L52" s="125"/>
      <c r="M52" s="16">
        <v>1.1000000000000001</v>
      </c>
      <c r="N52" s="15" t="s">
        <v>56</v>
      </c>
      <c r="O52" s="182"/>
      <c r="P52" s="176"/>
      <c r="Q52" s="125"/>
    </row>
    <row r="53" spans="2:17" ht="17.45" customHeight="1">
      <c r="B53" s="123">
        <v>16</v>
      </c>
      <c r="C53" s="124"/>
      <c r="D53" s="124"/>
      <c r="E53" s="123" t="s">
        <v>57</v>
      </c>
      <c r="F53" s="123">
        <v>1</v>
      </c>
      <c r="G53" s="160" t="s">
        <v>210</v>
      </c>
      <c r="H53" s="161"/>
      <c r="I53" s="161"/>
      <c r="J53" s="161"/>
      <c r="K53" s="162"/>
      <c r="L53" s="175" t="s">
        <v>450</v>
      </c>
      <c r="M53" s="16">
        <v>0</v>
      </c>
      <c r="N53" s="16" t="s">
        <v>59</v>
      </c>
      <c r="O53" s="180">
        <v>1</v>
      </c>
      <c r="P53" s="176" t="s">
        <v>341</v>
      </c>
      <c r="Q53" s="125"/>
    </row>
    <row r="54" spans="2:17" ht="33">
      <c r="B54" s="126"/>
      <c r="C54" s="139"/>
      <c r="D54" s="123"/>
      <c r="E54" s="126"/>
      <c r="F54" s="126"/>
      <c r="G54" s="163"/>
      <c r="H54" s="164"/>
      <c r="I54" s="164"/>
      <c r="J54" s="164"/>
      <c r="K54" s="148"/>
      <c r="L54" s="148"/>
      <c r="M54" s="16">
        <v>1</v>
      </c>
      <c r="N54" s="40" t="s">
        <v>211</v>
      </c>
      <c r="O54" s="182"/>
      <c r="P54" s="176"/>
      <c r="Q54" s="125"/>
    </row>
    <row r="55" spans="2:17" ht="17.45" customHeight="1">
      <c r="B55" s="123">
        <v>17</v>
      </c>
      <c r="C55" s="124"/>
      <c r="D55" s="124"/>
      <c r="E55" s="123" t="s">
        <v>61</v>
      </c>
      <c r="F55" s="123">
        <v>1</v>
      </c>
      <c r="G55" s="141" t="s">
        <v>212</v>
      </c>
      <c r="H55" s="142"/>
      <c r="I55" s="142"/>
      <c r="J55" s="142"/>
      <c r="K55" s="143"/>
      <c r="L55" s="175" t="s">
        <v>456</v>
      </c>
      <c r="M55" s="16">
        <v>0</v>
      </c>
      <c r="N55" s="16" t="s">
        <v>59</v>
      </c>
      <c r="O55" s="123">
        <v>1</v>
      </c>
      <c r="P55" s="176" t="s">
        <v>342</v>
      </c>
      <c r="Q55" s="125"/>
    </row>
    <row r="56" spans="2:17" ht="33">
      <c r="B56" s="126"/>
      <c r="C56" s="139"/>
      <c r="D56" s="123"/>
      <c r="E56" s="126"/>
      <c r="F56" s="126"/>
      <c r="G56" s="149"/>
      <c r="H56" s="150"/>
      <c r="I56" s="150"/>
      <c r="J56" s="150"/>
      <c r="K56" s="151"/>
      <c r="L56" s="148"/>
      <c r="M56" s="16">
        <v>1</v>
      </c>
      <c r="N56" s="15" t="s">
        <v>62</v>
      </c>
      <c r="O56" s="126"/>
      <c r="P56" s="176"/>
      <c r="Q56" s="125"/>
    </row>
    <row r="57" spans="2:17" ht="46.15" customHeight="1">
      <c r="B57" s="124">
        <v>18</v>
      </c>
      <c r="C57" s="140"/>
      <c r="D57" s="124"/>
      <c r="E57" s="124" t="s">
        <v>63</v>
      </c>
      <c r="F57" s="124">
        <v>1</v>
      </c>
      <c r="G57" s="183" t="s">
        <v>213</v>
      </c>
      <c r="H57" s="145"/>
      <c r="I57" s="145"/>
      <c r="J57" s="145"/>
      <c r="K57" s="146"/>
      <c r="L57" s="184" t="s">
        <v>455</v>
      </c>
      <c r="M57" s="16">
        <v>0</v>
      </c>
      <c r="N57" s="16" t="s">
        <v>59</v>
      </c>
      <c r="O57" s="123">
        <v>1</v>
      </c>
      <c r="P57" s="176" t="s">
        <v>347</v>
      </c>
      <c r="Q57" s="125"/>
    </row>
    <row r="58" spans="2:17" ht="46.15" customHeight="1">
      <c r="B58" s="126"/>
      <c r="C58" s="124"/>
      <c r="D58" s="124"/>
      <c r="E58" s="126"/>
      <c r="F58" s="126"/>
      <c r="G58" s="149"/>
      <c r="H58" s="150"/>
      <c r="I58" s="150"/>
      <c r="J58" s="150"/>
      <c r="K58" s="151"/>
      <c r="L58" s="148"/>
      <c r="M58" s="16">
        <v>1</v>
      </c>
      <c r="N58" s="15" t="s">
        <v>62</v>
      </c>
      <c r="O58" s="126"/>
      <c r="P58" s="176"/>
      <c r="Q58" s="125"/>
    </row>
    <row r="59" spans="2:17" ht="41.45" customHeight="1">
      <c r="B59" s="123">
        <v>19</v>
      </c>
      <c r="C59" s="139"/>
      <c r="D59" s="123"/>
      <c r="E59" s="134" t="s">
        <v>214</v>
      </c>
      <c r="F59" s="123">
        <v>1</v>
      </c>
      <c r="G59" s="141" t="s">
        <v>307</v>
      </c>
      <c r="H59" s="142"/>
      <c r="I59" s="142"/>
      <c r="J59" s="142"/>
      <c r="K59" s="143"/>
      <c r="L59" s="175" t="s">
        <v>454</v>
      </c>
      <c r="M59" s="16">
        <v>0</v>
      </c>
      <c r="N59" s="16" t="s">
        <v>59</v>
      </c>
      <c r="O59" s="123">
        <v>1</v>
      </c>
      <c r="P59" s="176" t="s">
        <v>343</v>
      </c>
      <c r="Q59" s="125"/>
    </row>
    <row r="60" spans="2:17" ht="41.45" customHeight="1">
      <c r="B60" s="126"/>
      <c r="C60" s="124"/>
      <c r="D60" s="124"/>
      <c r="E60" s="126"/>
      <c r="F60" s="126"/>
      <c r="G60" s="149"/>
      <c r="H60" s="150"/>
      <c r="I60" s="150"/>
      <c r="J60" s="150"/>
      <c r="K60" s="151"/>
      <c r="L60" s="148"/>
      <c r="M60" s="16">
        <v>1</v>
      </c>
      <c r="N60" s="15" t="s">
        <v>62</v>
      </c>
      <c r="O60" s="126"/>
      <c r="P60" s="176"/>
      <c r="Q60" s="125"/>
    </row>
    <row r="61" spans="2:17" ht="17.45" customHeight="1">
      <c r="B61" s="123">
        <v>20</v>
      </c>
      <c r="C61" s="139"/>
      <c r="D61" s="123"/>
      <c r="E61" s="123" t="s">
        <v>64</v>
      </c>
      <c r="F61" s="123">
        <v>2</v>
      </c>
      <c r="G61" s="141" t="s">
        <v>215</v>
      </c>
      <c r="H61" s="142"/>
      <c r="I61" s="142"/>
      <c r="J61" s="142"/>
      <c r="K61" s="143"/>
      <c r="L61" s="175" t="s">
        <v>453</v>
      </c>
      <c r="M61" s="16">
        <v>0</v>
      </c>
      <c r="N61" s="16" t="s">
        <v>59</v>
      </c>
      <c r="O61" s="123">
        <v>2</v>
      </c>
      <c r="P61" s="176" t="s">
        <v>344</v>
      </c>
      <c r="Q61" s="125"/>
    </row>
    <row r="62" spans="2:17" ht="33">
      <c r="B62" s="126"/>
      <c r="C62" s="124"/>
      <c r="D62" s="124"/>
      <c r="E62" s="126"/>
      <c r="F62" s="126"/>
      <c r="G62" s="149"/>
      <c r="H62" s="150"/>
      <c r="I62" s="150"/>
      <c r="J62" s="150"/>
      <c r="K62" s="151"/>
      <c r="L62" s="148"/>
      <c r="M62" s="16">
        <v>2</v>
      </c>
      <c r="N62" s="15" t="s">
        <v>62</v>
      </c>
      <c r="O62" s="126"/>
      <c r="P62" s="176"/>
      <c r="Q62" s="125"/>
    </row>
    <row r="63" spans="2:17" ht="17.45" customHeight="1">
      <c r="B63" s="123">
        <v>21</v>
      </c>
      <c r="C63" s="139"/>
      <c r="D63" s="123"/>
      <c r="E63" s="134" t="s">
        <v>216</v>
      </c>
      <c r="F63" s="123">
        <v>1</v>
      </c>
      <c r="G63" s="141" t="s">
        <v>217</v>
      </c>
      <c r="H63" s="161"/>
      <c r="I63" s="161"/>
      <c r="J63" s="161"/>
      <c r="K63" s="162"/>
      <c r="L63" s="175" t="s">
        <v>452</v>
      </c>
      <c r="M63" s="16">
        <v>0</v>
      </c>
      <c r="N63" s="13" t="s">
        <v>218</v>
      </c>
      <c r="O63" s="123">
        <v>1</v>
      </c>
      <c r="P63" s="176" t="s">
        <v>345</v>
      </c>
      <c r="Q63" s="125"/>
    </row>
    <row r="64" spans="2:17">
      <c r="B64" s="126"/>
      <c r="C64" s="124"/>
      <c r="D64" s="124"/>
      <c r="E64" s="126"/>
      <c r="F64" s="126"/>
      <c r="G64" s="163"/>
      <c r="H64" s="164"/>
      <c r="I64" s="164"/>
      <c r="J64" s="164"/>
      <c r="K64" s="148"/>
      <c r="L64" s="148"/>
      <c r="M64" s="16">
        <v>1</v>
      </c>
      <c r="N64" s="16" t="s">
        <v>66</v>
      </c>
      <c r="O64" s="126"/>
      <c r="P64" s="176"/>
      <c r="Q64" s="125"/>
    </row>
    <row r="65" spans="2:17" ht="17.45" customHeight="1">
      <c r="B65" s="123">
        <v>22</v>
      </c>
      <c r="C65" s="139"/>
      <c r="D65" s="123"/>
      <c r="E65" s="134" t="s">
        <v>219</v>
      </c>
      <c r="F65" s="123">
        <v>1</v>
      </c>
      <c r="G65" s="141" t="s">
        <v>346</v>
      </c>
      <c r="H65" s="178"/>
      <c r="I65" s="178"/>
      <c r="J65" s="178"/>
      <c r="K65" s="179"/>
      <c r="L65" s="175" t="s">
        <v>450</v>
      </c>
      <c r="M65" s="16">
        <v>0</v>
      </c>
      <c r="N65" s="16" t="s">
        <v>59</v>
      </c>
      <c r="O65" s="123">
        <v>1</v>
      </c>
      <c r="P65" s="176" t="s">
        <v>348</v>
      </c>
      <c r="Q65" s="125"/>
    </row>
    <row r="66" spans="2:17" ht="33">
      <c r="B66" s="126"/>
      <c r="C66" s="124"/>
      <c r="D66" s="124"/>
      <c r="E66" s="126"/>
      <c r="F66" s="126"/>
      <c r="G66" s="163"/>
      <c r="H66" s="164"/>
      <c r="I66" s="164"/>
      <c r="J66" s="164"/>
      <c r="K66" s="148"/>
      <c r="L66" s="148"/>
      <c r="M66" s="16">
        <v>1</v>
      </c>
      <c r="N66" s="15" t="s">
        <v>62</v>
      </c>
      <c r="O66" s="126"/>
      <c r="P66" s="176"/>
      <c r="Q66" s="125"/>
    </row>
    <row r="67" spans="2:17" ht="27" customHeight="1">
      <c r="B67" s="123">
        <v>23</v>
      </c>
      <c r="C67" s="139"/>
      <c r="D67" s="123"/>
      <c r="E67" s="147" t="s">
        <v>220</v>
      </c>
      <c r="F67" s="123">
        <v>1</v>
      </c>
      <c r="G67" s="167" t="s">
        <v>67</v>
      </c>
      <c r="H67" s="161"/>
      <c r="I67" s="161"/>
      <c r="J67" s="161"/>
      <c r="K67" s="162"/>
      <c r="L67" s="175" t="s">
        <v>451</v>
      </c>
      <c r="M67" s="16">
        <v>0</v>
      </c>
      <c r="N67" s="16" t="s">
        <v>68</v>
      </c>
      <c r="O67" s="123">
        <v>1</v>
      </c>
      <c r="P67" s="176" t="s">
        <v>349</v>
      </c>
      <c r="Q67" s="125"/>
    </row>
    <row r="68" spans="2:17" ht="27" customHeight="1">
      <c r="B68" s="126"/>
      <c r="C68" s="126"/>
      <c r="D68" s="126"/>
      <c r="E68" s="126"/>
      <c r="F68" s="126"/>
      <c r="G68" s="163"/>
      <c r="H68" s="164"/>
      <c r="I68" s="164"/>
      <c r="J68" s="164"/>
      <c r="K68" s="148"/>
      <c r="L68" s="148"/>
      <c r="M68" s="16">
        <v>1</v>
      </c>
      <c r="N68" s="16" t="s">
        <v>69</v>
      </c>
      <c r="O68" s="126"/>
      <c r="P68" s="176"/>
      <c r="Q68" s="125"/>
    </row>
    <row r="69" spans="2:17">
      <c r="B69" s="5"/>
      <c r="C69" s="18"/>
      <c r="E69" s="5"/>
      <c r="F69" s="5">
        <f>SUM(F14:F68)</f>
        <v>40</v>
      </c>
      <c r="G69" s="4"/>
      <c r="H69" s="4"/>
      <c r="I69" s="4"/>
      <c r="J69" s="4"/>
      <c r="K69" s="4"/>
      <c r="L69" s="4"/>
      <c r="M69" s="5"/>
      <c r="N69" s="5" t="s">
        <v>70</v>
      </c>
      <c r="O69" s="5">
        <f>SUM(O14:O68)</f>
        <v>28.5</v>
      </c>
      <c r="P69" s="98"/>
      <c r="Q69" s="19">
        <f>O69/F69</f>
        <v>0.71250000000000002</v>
      </c>
    </row>
    <row r="70" spans="2:17">
      <c r="B70" s="5"/>
      <c r="C70" s="112"/>
      <c r="D70" s="112"/>
      <c r="E70" s="5"/>
      <c r="F70" s="5"/>
      <c r="G70" s="4"/>
      <c r="H70" s="4"/>
      <c r="I70" s="4"/>
      <c r="J70" s="4"/>
      <c r="K70" s="4"/>
      <c r="L70" s="4"/>
      <c r="M70" s="5"/>
      <c r="N70" s="5"/>
      <c r="O70" s="5"/>
      <c r="P70" s="98"/>
      <c r="Q70" s="111"/>
    </row>
    <row r="71" spans="2:17">
      <c r="B71" s="5"/>
      <c r="C71" s="112"/>
      <c r="D71" s="112"/>
      <c r="E71" s="5"/>
      <c r="F71" s="5"/>
      <c r="G71" s="4"/>
      <c r="H71" s="4"/>
      <c r="I71" s="4"/>
      <c r="J71" s="4"/>
      <c r="K71" s="4"/>
      <c r="L71" s="4"/>
      <c r="M71" s="5"/>
      <c r="N71" s="5"/>
      <c r="O71" s="5"/>
      <c r="P71" s="98"/>
      <c r="Q71" s="111"/>
    </row>
    <row r="72" spans="2:17">
      <c r="C72" s="18"/>
      <c r="G72" s="4"/>
      <c r="H72" s="4"/>
      <c r="I72" s="4"/>
      <c r="J72" s="4"/>
      <c r="K72" s="4"/>
      <c r="L72" s="4"/>
      <c r="Q72" s="6"/>
    </row>
    <row r="73" spans="2:17">
      <c r="C73" s="170" t="s">
        <v>386</v>
      </c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</row>
    <row r="74" spans="2:17" ht="21" customHeight="1">
      <c r="B74" s="38" t="s">
        <v>188</v>
      </c>
      <c r="C74" s="14" t="s">
        <v>6</v>
      </c>
      <c r="D74" s="14" t="s">
        <v>7</v>
      </c>
      <c r="E74" s="14" t="s">
        <v>8</v>
      </c>
      <c r="F74" s="14" t="s">
        <v>9</v>
      </c>
      <c r="G74" s="171" t="s">
        <v>10</v>
      </c>
      <c r="H74" s="171"/>
      <c r="I74" s="171"/>
      <c r="J74" s="171"/>
      <c r="K74" s="172"/>
      <c r="L74" s="20" t="s">
        <v>11</v>
      </c>
      <c r="M74" s="14" t="s">
        <v>9</v>
      </c>
      <c r="N74" s="14" t="s">
        <v>12</v>
      </c>
      <c r="O74" s="14" t="s">
        <v>13</v>
      </c>
      <c r="P74" s="97" t="s">
        <v>14</v>
      </c>
      <c r="Q74" s="14" t="s">
        <v>15</v>
      </c>
    </row>
    <row r="75" spans="2:17">
      <c r="B75" s="119">
        <v>24</v>
      </c>
      <c r="C75" s="125" t="s">
        <v>72</v>
      </c>
      <c r="D75" s="123" t="s">
        <v>29</v>
      </c>
      <c r="E75" s="119" t="s">
        <v>73</v>
      </c>
      <c r="F75" s="119">
        <v>2</v>
      </c>
      <c r="G75" s="173" t="s">
        <v>401</v>
      </c>
      <c r="H75" s="174"/>
      <c r="I75" s="174"/>
      <c r="J75" s="174"/>
      <c r="K75" s="174"/>
      <c r="L75" s="121" t="s">
        <v>457</v>
      </c>
      <c r="M75" s="16">
        <v>0</v>
      </c>
      <c r="N75" s="16" t="s">
        <v>59</v>
      </c>
      <c r="O75" s="123">
        <v>2.2000000000000002</v>
      </c>
      <c r="P75" s="117" t="s">
        <v>350</v>
      </c>
      <c r="Q75" s="177" t="s">
        <v>74</v>
      </c>
    </row>
    <row r="76" spans="2:17" ht="33">
      <c r="B76" s="119"/>
      <c r="C76" s="125"/>
      <c r="D76" s="124"/>
      <c r="E76" s="119"/>
      <c r="F76" s="119"/>
      <c r="G76" s="173"/>
      <c r="H76" s="173"/>
      <c r="I76" s="173"/>
      <c r="J76" s="173"/>
      <c r="K76" s="173"/>
      <c r="L76" s="119"/>
      <c r="M76" s="16">
        <v>2</v>
      </c>
      <c r="N76" s="15" t="s">
        <v>62</v>
      </c>
      <c r="O76" s="124"/>
      <c r="P76" s="169"/>
      <c r="Q76" s="177"/>
    </row>
    <row r="77" spans="2:17" ht="33">
      <c r="B77" s="119"/>
      <c r="C77" s="125"/>
      <c r="D77" s="124"/>
      <c r="E77" s="119"/>
      <c r="F77" s="119"/>
      <c r="G77" s="174"/>
      <c r="H77" s="174"/>
      <c r="I77" s="174"/>
      <c r="J77" s="174"/>
      <c r="K77" s="174"/>
      <c r="L77" s="119"/>
      <c r="M77" s="16">
        <v>2.2000000000000002</v>
      </c>
      <c r="N77" s="15" t="s">
        <v>75</v>
      </c>
      <c r="O77" s="126"/>
      <c r="P77" s="118"/>
      <c r="Q77" s="177"/>
    </row>
    <row r="78" spans="2:17">
      <c r="B78" s="119">
        <v>25</v>
      </c>
      <c r="C78" s="119"/>
      <c r="D78" s="124"/>
      <c r="E78" s="119" t="s">
        <v>76</v>
      </c>
      <c r="F78" s="119">
        <v>1</v>
      </c>
      <c r="G78" s="121" t="s">
        <v>320</v>
      </c>
      <c r="H78" s="119"/>
      <c r="I78" s="119"/>
      <c r="J78" s="119"/>
      <c r="K78" s="119"/>
      <c r="L78" s="121" t="s">
        <v>458</v>
      </c>
      <c r="M78" s="16">
        <v>0</v>
      </c>
      <c r="N78" s="16" t="s">
        <v>59</v>
      </c>
      <c r="O78" s="123">
        <v>1.1000000000000001</v>
      </c>
      <c r="P78" s="131" t="s">
        <v>351</v>
      </c>
      <c r="Q78" s="177"/>
    </row>
    <row r="79" spans="2:17" ht="33">
      <c r="B79" s="119"/>
      <c r="C79" s="125"/>
      <c r="D79" s="123"/>
      <c r="E79" s="119"/>
      <c r="F79" s="119"/>
      <c r="G79" s="119"/>
      <c r="H79" s="119"/>
      <c r="I79" s="119"/>
      <c r="J79" s="119"/>
      <c r="K79" s="119"/>
      <c r="L79" s="119"/>
      <c r="M79" s="16">
        <v>1</v>
      </c>
      <c r="N79" s="15" t="s">
        <v>62</v>
      </c>
      <c r="O79" s="124"/>
      <c r="P79" s="169"/>
      <c r="Q79" s="177"/>
    </row>
    <row r="80" spans="2:17" ht="33">
      <c r="B80" s="119"/>
      <c r="C80" s="125"/>
      <c r="D80" s="124"/>
      <c r="E80" s="119"/>
      <c r="F80" s="119"/>
      <c r="G80" s="119"/>
      <c r="H80" s="119"/>
      <c r="I80" s="119"/>
      <c r="J80" s="119"/>
      <c r="K80" s="119"/>
      <c r="L80" s="119"/>
      <c r="M80" s="16">
        <v>1.1000000000000001</v>
      </c>
      <c r="N80" s="15" t="s">
        <v>75</v>
      </c>
      <c r="O80" s="126"/>
      <c r="P80" s="118"/>
      <c r="Q80" s="177"/>
    </row>
    <row r="81" spans="2:17">
      <c r="B81" s="119">
        <v>26</v>
      </c>
      <c r="C81" s="119"/>
      <c r="D81" s="124"/>
      <c r="E81" s="119" t="s">
        <v>77</v>
      </c>
      <c r="F81" s="119">
        <v>1</v>
      </c>
      <c r="G81" s="121" t="s">
        <v>321</v>
      </c>
      <c r="H81" s="119"/>
      <c r="I81" s="119"/>
      <c r="J81" s="119"/>
      <c r="K81" s="119"/>
      <c r="L81" s="121" t="s">
        <v>458</v>
      </c>
      <c r="M81" s="16">
        <v>0</v>
      </c>
      <c r="N81" s="16" t="s">
        <v>59</v>
      </c>
      <c r="O81" s="123">
        <v>1.1000000000000001</v>
      </c>
      <c r="P81" s="117" t="s">
        <v>352</v>
      </c>
      <c r="Q81" s="177"/>
    </row>
    <row r="82" spans="2:17" ht="33">
      <c r="B82" s="119"/>
      <c r="C82" s="125"/>
      <c r="D82" s="123"/>
      <c r="E82" s="119"/>
      <c r="F82" s="119"/>
      <c r="G82" s="119"/>
      <c r="H82" s="119"/>
      <c r="I82" s="119"/>
      <c r="J82" s="119"/>
      <c r="K82" s="119"/>
      <c r="L82" s="119"/>
      <c r="M82" s="16">
        <v>1</v>
      </c>
      <c r="N82" s="15" t="s">
        <v>62</v>
      </c>
      <c r="O82" s="124"/>
      <c r="P82" s="169"/>
      <c r="Q82" s="177"/>
    </row>
    <row r="83" spans="2:17" ht="33">
      <c r="B83" s="119"/>
      <c r="C83" s="125"/>
      <c r="D83" s="124"/>
      <c r="E83" s="119"/>
      <c r="F83" s="119"/>
      <c r="G83" s="119"/>
      <c r="H83" s="119"/>
      <c r="I83" s="119"/>
      <c r="J83" s="119"/>
      <c r="K83" s="119"/>
      <c r="L83" s="119"/>
      <c r="M83" s="16">
        <v>1.1000000000000001</v>
      </c>
      <c r="N83" s="15" t="s">
        <v>75</v>
      </c>
      <c r="O83" s="126"/>
      <c r="P83" s="118"/>
      <c r="Q83" s="177"/>
    </row>
    <row r="84" spans="2:17">
      <c r="B84" s="119">
        <v>27</v>
      </c>
      <c r="C84" s="119"/>
      <c r="D84" s="124"/>
      <c r="E84" s="119" t="s">
        <v>78</v>
      </c>
      <c r="F84" s="119">
        <v>1</v>
      </c>
      <c r="G84" s="121" t="s">
        <v>322</v>
      </c>
      <c r="H84" s="125"/>
      <c r="I84" s="125"/>
      <c r="J84" s="125"/>
      <c r="K84" s="125"/>
      <c r="L84" s="121" t="s">
        <v>458</v>
      </c>
      <c r="M84" s="16">
        <v>0</v>
      </c>
      <c r="N84" s="16" t="s">
        <v>59</v>
      </c>
      <c r="O84" s="123">
        <v>1.1000000000000001</v>
      </c>
      <c r="P84" s="117" t="s">
        <v>308</v>
      </c>
      <c r="Q84" s="177"/>
    </row>
    <row r="85" spans="2:17" ht="33">
      <c r="B85" s="119"/>
      <c r="C85" s="125"/>
      <c r="D85" s="123"/>
      <c r="E85" s="119"/>
      <c r="F85" s="119"/>
      <c r="G85" s="125"/>
      <c r="H85" s="125"/>
      <c r="I85" s="125"/>
      <c r="J85" s="125"/>
      <c r="K85" s="125"/>
      <c r="L85" s="119"/>
      <c r="M85" s="16">
        <v>1</v>
      </c>
      <c r="N85" s="15" t="s">
        <v>62</v>
      </c>
      <c r="O85" s="124"/>
      <c r="P85" s="169"/>
      <c r="Q85" s="177"/>
    </row>
    <row r="86" spans="2:17" ht="33">
      <c r="B86" s="119"/>
      <c r="C86" s="125"/>
      <c r="D86" s="124"/>
      <c r="E86" s="119"/>
      <c r="F86" s="119"/>
      <c r="G86" s="125"/>
      <c r="H86" s="125"/>
      <c r="I86" s="125"/>
      <c r="J86" s="125"/>
      <c r="K86" s="125"/>
      <c r="L86" s="119"/>
      <c r="M86" s="16">
        <v>1.1000000000000001</v>
      </c>
      <c r="N86" s="15" t="s">
        <v>75</v>
      </c>
      <c r="O86" s="126"/>
      <c r="P86" s="118"/>
      <c r="Q86" s="177"/>
    </row>
    <row r="87" spans="2:17">
      <c r="B87" s="119">
        <v>28</v>
      </c>
      <c r="C87" s="119"/>
      <c r="D87" s="124"/>
      <c r="E87" s="119" t="s">
        <v>79</v>
      </c>
      <c r="F87" s="119">
        <v>1</v>
      </c>
      <c r="G87" s="121" t="s">
        <v>323</v>
      </c>
      <c r="H87" s="125"/>
      <c r="I87" s="125"/>
      <c r="J87" s="125"/>
      <c r="K87" s="125"/>
      <c r="L87" s="121" t="s">
        <v>458</v>
      </c>
      <c r="M87" s="16">
        <v>0</v>
      </c>
      <c r="N87" s="16" t="s">
        <v>59</v>
      </c>
      <c r="O87" s="123">
        <v>1.1000000000000001</v>
      </c>
      <c r="P87" s="117" t="s">
        <v>353</v>
      </c>
      <c r="Q87" s="177"/>
    </row>
    <row r="88" spans="2:17" ht="33">
      <c r="B88" s="119"/>
      <c r="C88" s="125"/>
      <c r="D88" s="123"/>
      <c r="E88" s="119"/>
      <c r="F88" s="119"/>
      <c r="G88" s="125"/>
      <c r="H88" s="125"/>
      <c r="I88" s="125"/>
      <c r="J88" s="125"/>
      <c r="K88" s="125"/>
      <c r="L88" s="119"/>
      <c r="M88" s="16">
        <v>1</v>
      </c>
      <c r="N88" s="15" t="s">
        <v>62</v>
      </c>
      <c r="O88" s="124"/>
      <c r="P88" s="169"/>
      <c r="Q88" s="177"/>
    </row>
    <row r="89" spans="2:17" ht="33">
      <c r="B89" s="119"/>
      <c r="C89" s="125"/>
      <c r="D89" s="124"/>
      <c r="E89" s="119"/>
      <c r="F89" s="119"/>
      <c r="G89" s="125"/>
      <c r="H89" s="125"/>
      <c r="I89" s="125"/>
      <c r="J89" s="125"/>
      <c r="K89" s="125"/>
      <c r="L89" s="119"/>
      <c r="M89" s="16">
        <v>1.1000000000000001</v>
      </c>
      <c r="N89" s="15" t="s">
        <v>75</v>
      </c>
      <c r="O89" s="126"/>
      <c r="P89" s="118"/>
      <c r="Q89" s="177"/>
    </row>
    <row r="90" spans="2:17">
      <c r="B90" s="119">
        <v>29</v>
      </c>
      <c r="C90" s="119"/>
      <c r="D90" s="124"/>
      <c r="E90" s="119" t="s">
        <v>80</v>
      </c>
      <c r="F90" s="119">
        <v>1</v>
      </c>
      <c r="G90" s="121" t="s">
        <v>324</v>
      </c>
      <c r="H90" s="125"/>
      <c r="I90" s="125"/>
      <c r="J90" s="125"/>
      <c r="K90" s="125"/>
      <c r="L90" s="121" t="s">
        <v>458</v>
      </c>
      <c r="M90" s="16">
        <v>0</v>
      </c>
      <c r="N90" s="16" t="s">
        <v>59</v>
      </c>
      <c r="O90" s="123">
        <v>1.1000000000000001</v>
      </c>
      <c r="P90" s="117" t="s">
        <v>354</v>
      </c>
      <c r="Q90" s="177"/>
    </row>
    <row r="91" spans="2:17" ht="33">
      <c r="B91" s="119"/>
      <c r="C91" s="125"/>
      <c r="D91" s="123"/>
      <c r="E91" s="119"/>
      <c r="F91" s="119"/>
      <c r="G91" s="125"/>
      <c r="H91" s="125"/>
      <c r="I91" s="125"/>
      <c r="J91" s="125"/>
      <c r="K91" s="125"/>
      <c r="L91" s="119"/>
      <c r="M91" s="16">
        <v>1</v>
      </c>
      <c r="N91" s="15" t="s">
        <v>62</v>
      </c>
      <c r="O91" s="124"/>
      <c r="P91" s="169"/>
      <c r="Q91" s="177"/>
    </row>
    <row r="92" spans="2:17" ht="33">
      <c r="B92" s="119"/>
      <c r="C92" s="125"/>
      <c r="D92" s="124"/>
      <c r="E92" s="119"/>
      <c r="F92" s="119"/>
      <c r="G92" s="125"/>
      <c r="H92" s="125"/>
      <c r="I92" s="125"/>
      <c r="J92" s="125"/>
      <c r="K92" s="125"/>
      <c r="L92" s="119"/>
      <c r="M92" s="16">
        <v>1.1000000000000001</v>
      </c>
      <c r="N92" s="15" t="s">
        <v>75</v>
      </c>
      <c r="O92" s="126"/>
      <c r="P92" s="118"/>
      <c r="Q92" s="177"/>
    </row>
    <row r="93" spans="2:17">
      <c r="B93" s="119">
        <v>30</v>
      </c>
      <c r="C93" s="119"/>
      <c r="D93" s="124"/>
      <c r="E93" s="119" t="s">
        <v>81</v>
      </c>
      <c r="F93" s="119">
        <v>1</v>
      </c>
      <c r="G93" s="121" t="s">
        <v>325</v>
      </c>
      <c r="H93" s="119"/>
      <c r="I93" s="119"/>
      <c r="J93" s="119"/>
      <c r="K93" s="119"/>
      <c r="L93" s="121" t="s">
        <v>459</v>
      </c>
      <c r="M93" s="16">
        <v>0</v>
      </c>
      <c r="N93" s="16" t="s">
        <v>59</v>
      </c>
      <c r="O93" s="123">
        <v>1.1000000000000001</v>
      </c>
      <c r="P93" s="131" t="s">
        <v>355</v>
      </c>
      <c r="Q93" s="177"/>
    </row>
    <row r="94" spans="2:17" ht="33">
      <c r="B94" s="119"/>
      <c r="C94" s="125"/>
      <c r="D94" s="123"/>
      <c r="E94" s="119"/>
      <c r="F94" s="119"/>
      <c r="G94" s="119"/>
      <c r="H94" s="119"/>
      <c r="I94" s="119"/>
      <c r="J94" s="119"/>
      <c r="K94" s="119"/>
      <c r="L94" s="119"/>
      <c r="M94" s="16">
        <v>1</v>
      </c>
      <c r="N94" s="15" t="s">
        <v>62</v>
      </c>
      <c r="O94" s="124"/>
      <c r="P94" s="169"/>
      <c r="Q94" s="177"/>
    </row>
    <row r="95" spans="2:17" ht="33">
      <c r="B95" s="119"/>
      <c r="C95" s="125"/>
      <c r="D95" s="124"/>
      <c r="E95" s="119"/>
      <c r="F95" s="119"/>
      <c r="G95" s="119"/>
      <c r="H95" s="119"/>
      <c r="I95" s="119"/>
      <c r="J95" s="119"/>
      <c r="K95" s="119"/>
      <c r="L95" s="119"/>
      <c r="M95" s="16">
        <v>1.1000000000000001</v>
      </c>
      <c r="N95" s="15" t="s">
        <v>75</v>
      </c>
      <c r="O95" s="126"/>
      <c r="P95" s="118"/>
      <c r="Q95" s="177"/>
    </row>
    <row r="96" spans="2:17">
      <c r="B96" s="119">
        <v>31</v>
      </c>
      <c r="C96" s="119"/>
      <c r="D96" s="123" t="s">
        <v>82</v>
      </c>
      <c r="E96" s="119" t="s">
        <v>83</v>
      </c>
      <c r="F96" s="119">
        <v>1</v>
      </c>
      <c r="G96" s="121" t="s">
        <v>357</v>
      </c>
      <c r="H96" s="119"/>
      <c r="I96" s="119"/>
      <c r="J96" s="119"/>
      <c r="K96" s="119"/>
      <c r="L96" s="121" t="s">
        <v>458</v>
      </c>
      <c r="M96" s="16">
        <v>0</v>
      </c>
      <c r="N96" s="16" t="s">
        <v>59</v>
      </c>
      <c r="O96" s="123">
        <v>1.1000000000000001</v>
      </c>
      <c r="P96" s="117" t="s">
        <v>356</v>
      </c>
      <c r="Q96" s="177"/>
    </row>
    <row r="97" spans="2:17" ht="33">
      <c r="B97" s="119"/>
      <c r="C97" s="125"/>
      <c r="D97" s="124"/>
      <c r="E97" s="119"/>
      <c r="F97" s="119"/>
      <c r="G97" s="119"/>
      <c r="H97" s="119"/>
      <c r="I97" s="119"/>
      <c r="J97" s="119"/>
      <c r="K97" s="119"/>
      <c r="L97" s="119"/>
      <c r="M97" s="16">
        <v>1</v>
      </c>
      <c r="N97" s="91" t="s">
        <v>317</v>
      </c>
      <c r="O97" s="124"/>
      <c r="P97" s="169"/>
      <c r="Q97" s="177"/>
    </row>
    <row r="98" spans="2:17" ht="33">
      <c r="B98" s="119"/>
      <c r="C98" s="125"/>
      <c r="D98" s="124"/>
      <c r="E98" s="119"/>
      <c r="F98" s="119"/>
      <c r="G98" s="119"/>
      <c r="H98" s="119"/>
      <c r="I98" s="119"/>
      <c r="J98" s="119"/>
      <c r="K98" s="119"/>
      <c r="L98" s="119"/>
      <c r="M98" s="16">
        <v>1.1000000000000001</v>
      </c>
      <c r="N98" s="15" t="s">
        <v>75</v>
      </c>
      <c r="O98" s="126"/>
      <c r="P98" s="118"/>
      <c r="Q98" s="177"/>
    </row>
    <row r="99" spans="2:17">
      <c r="B99" s="119">
        <v>32</v>
      </c>
      <c r="C99" s="125"/>
      <c r="D99" s="123"/>
      <c r="E99" s="120" t="s">
        <v>221</v>
      </c>
      <c r="F99" s="119">
        <v>1</v>
      </c>
      <c r="G99" s="121" t="s">
        <v>326</v>
      </c>
      <c r="H99" s="125"/>
      <c r="I99" s="125"/>
      <c r="J99" s="125"/>
      <c r="K99" s="125"/>
      <c r="L99" s="121" t="s">
        <v>458</v>
      </c>
      <c r="M99" s="16">
        <v>0</v>
      </c>
      <c r="N99" s="16" t="s">
        <v>59</v>
      </c>
      <c r="O99" s="123">
        <v>1.1000000000000001</v>
      </c>
      <c r="P99" s="131" t="s">
        <v>358</v>
      </c>
      <c r="Q99" s="177"/>
    </row>
    <row r="100" spans="2:17" ht="33">
      <c r="B100" s="119"/>
      <c r="C100" s="125"/>
      <c r="D100" s="124"/>
      <c r="E100" s="119"/>
      <c r="F100" s="119"/>
      <c r="G100" s="125"/>
      <c r="H100" s="125"/>
      <c r="I100" s="125"/>
      <c r="J100" s="125"/>
      <c r="K100" s="125"/>
      <c r="L100" s="119"/>
      <c r="M100" s="16">
        <v>1</v>
      </c>
      <c r="N100" s="15" t="s">
        <v>62</v>
      </c>
      <c r="O100" s="124"/>
      <c r="P100" s="169"/>
      <c r="Q100" s="177"/>
    </row>
    <row r="101" spans="2:17" s="2" customFormat="1" ht="33">
      <c r="B101" s="119"/>
      <c r="C101" s="119"/>
      <c r="D101" s="126"/>
      <c r="E101" s="119"/>
      <c r="F101" s="119"/>
      <c r="G101" s="125"/>
      <c r="H101" s="125"/>
      <c r="I101" s="125"/>
      <c r="J101" s="125"/>
      <c r="K101" s="125"/>
      <c r="L101" s="119"/>
      <c r="M101" s="16">
        <v>1.1000000000000001</v>
      </c>
      <c r="N101" s="15" t="s">
        <v>75</v>
      </c>
      <c r="O101" s="126"/>
      <c r="P101" s="118"/>
      <c r="Q101" s="177"/>
    </row>
    <row r="102" spans="2:17" ht="32.85" customHeight="1">
      <c r="B102" s="123">
        <v>33</v>
      </c>
      <c r="C102" s="139" t="s">
        <v>84</v>
      </c>
      <c r="D102" s="134" t="s">
        <v>222</v>
      </c>
      <c r="E102" s="123" t="s">
        <v>85</v>
      </c>
      <c r="F102" s="123">
        <v>2</v>
      </c>
      <c r="G102" s="141" t="s">
        <v>224</v>
      </c>
      <c r="H102" s="142"/>
      <c r="I102" s="142"/>
      <c r="J102" s="142"/>
      <c r="K102" s="143"/>
      <c r="L102" s="141" t="s">
        <v>460</v>
      </c>
      <c r="M102" s="16">
        <v>1</v>
      </c>
      <c r="N102" s="15" t="s">
        <v>87</v>
      </c>
      <c r="O102" s="123">
        <v>2</v>
      </c>
      <c r="P102" s="117" t="s">
        <v>359</v>
      </c>
      <c r="Q102" s="140"/>
    </row>
    <row r="103" spans="2:17" ht="19.5" customHeight="1">
      <c r="B103" s="126"/>
      <c r="C103" s="140"/>
      <c r="D103" s="124"/>
      <c r="E103" s="126"/>
      <c r="F103" s="126"/>
      <c r="G103" s="149"/>
      <c r="H103" s="150"/>
      <c r="I103" s="150"/>
      <c r="J103" s="150"/>
      <c r="K103" s="151"/>
      <c r="L103" s="163"/>
      <c r="M103" s="16">
        <v>2</v>
      </c>
      <c r="N103" s="15" t="s">
        <v>88</v>
      </c>
      <c r="O103" s="126"/>
      <c r="P103" s="166"/>
      <c r="Q103" s="140"/>
    </row>
    <row r="104" spans="2:17" ht="19.5" customHeight="1">
      <c r="B104" s="123">
        <v>34</v>
      </c>
      <c r="C104" s="140"/>
      <c r="D104" s="124"/>
      <c r="E104" s="123" t="s">
        <v>89</v>
      </c>
      <c r="F104" s="123">
        <v>1</v>
      </c>
      <c r="G104" s="141" t="s">
        <v>225</v>
      </c>
      <c r="H104" s="142"/>
      <c r="I104" s="142"/>
      <c r="J104" s="142"/>
      <c r="K104" s="143"/>
      <c r="L104" s="141" t="s">
        <v>460</v>
      </c>
      <c r="M104" s="16">
        <v>0</v>
      </c>
      <c r="N104" s="15" t="s">
        <v>91</v>
      </c>
      <c r="O104" s="123">
        <v>1</v>
      </c>
      <c r="P104" s="117" t="s">
        <v>299</v>
      </c>
      <c r="Q104" s="140"/>
    </row>
    <row r="105" spans="2:17" ht="19.5" customHeight="1">
      <c r="B105" s="126"/>
      <c r="C105" s="140"/>
      <c r="D105" s="124"/>
      <c r="E105" s="126"/>
      <c r="F105" s="126"/>
      <c r="G105" s="149"/>
      <c r="H105" s="150"/>
      <c r="I105" s="150"/>
      <c r="J105" s="150"/>
      <c r="K105" s="151"/>
      <c r="L105" s="163"/>
      <c r="M105" s="16">
        <v>1</v>
      </c>
      <c r="N105" s="15" t="s">
        <v>92</v>
      </c>
      <c r="O105" s="126"/>
      <c r="P105" s="166"/>
      <c r="Q105" s="140"/>
    </row>
    <row r="106" spans="2:17" ht="19.5" customHeight="1">
      <c r="B106" s="123">
        <v>35</v>
      </c>
      <c r="C106" s="140"/>
      <c r="D106" s="124"/>
      <c r="E106" s="123" t="s">
        <v>93</v>
      </c>
      <c r="F106" s="123">
        <v>2</v>
      </c>
      <c r="G106" s="160" t="s">
        <v>226</v>
      </c>
      <c r="H106" s="161"/>
      <c r="I106" s="161"/>
      <c r="J106" s="161"/>
      <c r="K106" s="162"/>
      <c r="L106" s="141" t="s">
        <v>461</v>
      </c>
      <c r="M106" s="16">
        <v>1</v>
      </c>
      <c r="N106" s="15" t="s">
        <v>95</v>
      </c>
      <c r="O106" s="123">
        <v>2</v>
      </c>
      <c r="P106" s="117" t="s">
        <v>360</v>
      </c>
      <c r="Q106" s="140"/>
    </row>
    <row r="107" spans="2:17" ht="19.5" customHeight="1">
      <c r="B107" s="126"/>
      <c r="C107" s="140"/>
      <c r="D107" s="124"/>
      <c r="E107" s="126"/>
      <c r="F107" s="126"/>
      <c r="G107" s="163"/>
      <c r="H107" s="164"/>
      <c r="I107" s="164"/>
      <c r="J107" s="164"/>
      <c r="K107" s="148"/>
      <c r="L107" s="163"/>
      <c r="M107" s="16">
        <v>2</v>
      </c>
      <c r="N107" s="15" t="s">
        <v>96</v>
      </c>
      <c r="O107" s="126"/>
      <c r="P107" s="166"/>
      <c r="Q107" s="140"/>
    </row>
    <row r="108" spans="2:17" ht="19.5" customHeight="1">
      <c r="B108" s="123">
        <v>36</v>
      </c>
      <c r="C108" s="140"/>
      <c r="D108" s="124"/>
      <c r="E108" s="123" t="s">
        <v>97</v>
      </c>
      <c r="F108" s="123">
        <v>2</v>
      </c>
      <c r="G108" s="160" t="s">
        <v>227</v>
      </c>
      <c r="H108" s="161"/>
      <c r="I108" s="161"/>
      <c r="J108" s="161"/>
      <c r="K108" s="162"/>
      <c r="L108" s="141" t="s">
        <v>460</v>
      </c>
      <c r="M108" s="16">
        <v>1</v>
      </c>
      <c r="N108" s="15" t="s">
        <v>99</v>
      </c>
      <c r="O108" s="123">
        <v>2</v>
      </c>
      <c r="P108" s="117" t="s">
        <v>361</v>
      </c>
      <c r="Q108" s="140"/>
    </row>
    <row r="109" spans="2:17" ht="19.5" customHeight="1">
      <c r="B109" s="126"/>
      <c r="C109" s="140"/>
      <c r="D109" s="124"/>
      <c r="E109" s="126"/>
      <c r="F109" s="126"/>
      <c r="G109" s="163"/>
      <c r="H109" s="164"/>
      <c r="I109" s="164"/>
      <c r="J109" s="164"/>
      <c r="K109" s="148"/>
      <c r="L109" s="163"/>
      <c r="M109" s="16">
        <v>2</v>
      </c>
      <c r="N109" s="15" t="s">
        <v>100</v>
      </c>
      <c r="O109" s="126"/>
      <c r="P109" s="166"/>
      <c r="Q109" s="140"/>
    </row>
    <row r="110" spans="2:17" ht="19.5" customHeight="1">
      <c r="B110" s="123">
        <v>37</v>
      </c>
      <c r="C110" s="140"/>
      <c r="D110" s="124"/>
      <c r="E110" s="123" t="s">
        <v>101</v>
      </c>
      <c r="F110" s="123">
        <v>1</v>
      </c>
      <c r="G110" s="160" t="s">
        <v>226</v>
      </c>
      <c r="H110" s="161"/>
      <c r="I110" s="161"/>
      <c r="J110" s="161"/>
      <c r="K110" s="162"/>
      <c r="L110" s="141" t="s">
        <v>462</v>
      </c>
      <c r="M110" s="16">
        <v>0</v>
      </c>
      <c r="N110" s="15" t="s">
        <v>102</v>
      </c>
      <c r="O110" s="139">
        <v>1</v>
      </c>
      <c r="P110" s="117" t="s">
        <v>362</v>
      </c>
      <c r="Q110" s="140"/>
    </row>
    <row r="111" spans="2:17" ht="19.5" customHeight="1">
      <c r="B111" s="126"/>
      <c r="C111" s="140"/>
      <c r="D111" s="124"/>
      <c r="E111" s="126"/>
      <c r="F111" s="126"/>
      <c r="G111" s="163"/>
      <c r="H111" s="164"/>
      <c r="I111" s="164"/>
      <c r="J111" s="164"/>
      <c r="K111" s="148"/>
      <c r="L111" s="163"/>
      <c r="M111" s="16">
        <v>1</v>
      </c>
      <c r="N111" s="15" t="s">
        <v>103</v>
      </c>
      <c r="O111" s="165"/>
      <c r="P111" s="166"/>
      <c r="Q111" s="140"/>
    </row>
    <row r="112" spans="2:17" ht="19.5" customHeight="1">
      <c r="B112" s="123">
        <v>38</v>
      </c>
      <c r="C112" s="140"/>
      <c r="D112" s="124"/>
      <c r="E112" s="123" t="s">
        <v>104</v>
      </c>
      <c r="F112" s="123">
        <v>1</v>
      </c>
      <c r="G112" s="167" t="s">
        <v>94</v>
      </c>
      <c r="H112" s="161"/>
      <c r="I112" s="161"/>
      <c r="J112" s="161"/>
      <c r="K112" s="162"/>
      <c r="L112" s="141" t="s">
        <v>463</v>
      </c>
      <c r="M112" s="16">
        <v>0</v>
      </c>
      <c r="N112" s="15" t="s">
        <v>105</v>
      </c>
      <c r="O112" s="139">
        <v>1</v>
      </c>
      <c r="P112" s="117" t="s">
        <v>366</v>
      </c>
      <c r="Q112" s="140"/>
    </row>
    <row r="113" spans="2:17" ht="19.5" customHeight="1">
      <c r="B113" s="126"/>
      <c r="C113" s="140"/>
      <c r="D113" s="124"/>
      <c r="E113" s="126"/>
      <c r="F113" s="126"/>
      <c r="G113" s="163"/>
      <c r="H113" s="164"/>
      <c r="I113" s="164"/>
      <c r="J113" s="164"/>
      <c r="K113" s="148"/>
      <c r="L113" s="164"/>
      <c r="M113" s="16">
        <v>1</v>
      </c>
      <c r="N113" s="15" t="s">
        <v>106</v>
      </c>
      <c r="O113" s="165"/>
      <c r="P113" s="166"/>
      <c r="Q113" s="140"/>
    </row>
    <row r="114" spans="2:17" ht="19.5" customHeight="1">
      <c r="B114" s="123">
        <v>39</v>
      </c>
      <c r="C114" s="140"/>
      <c r="D114" s="124"/>
      <c r="E114" s="123" t="s">
        <v>107</v>
      </c>
      <c r="F114" s="123">
        <v>1</v>
      </c>
      <c r="G114" s="160" t="s">
        <v>228</v>
      </c>
      <c r="H114" s="161"/>
      <c r="I114" s="161"/>
      <c r="J114" s="161"/>
      <c r="K114" s="162"/>
      <c r="L114" s="168" t="s">
        <v>464</v>
      </c>
      <c r="M114" s="16">
        <v>0</v>
      </c>
      <c r="N114" s="15" t="s">
        <v>109</v>
      </c>
      <c r="O114" s="123">
        <v>1</v>
      </c>
      <c r="P114" s="117" t="s">
        <v>363</v>
      </c>
      <c r="Q114" s="140"/>
    </row>
    <row r="115" spans="2:17" ht="19.5" customHeight="1">
      <c r="B115" s="124"/>
      <c r="C115" s="140"/>
      <c r="D115" s="126"/>
      <c r="E115" s="124"/>
      <c r="F115" s="124"/>
      <c r="G115" s="163"/>
      <c r="H115" s="164"/>
      <c r="I115" s="164"/>
      <c r="J115" s="164"/>
      <c r="K115" s="148"/>
      <c r="L115" s="164"/>
      <c r="M115" s="17">
        <v>1</v>
      </c>
      <c r="N115" s="15" t="s">
        <v>110</v>
      </c>
      <c r="O115" s="126"/>
      <c r="P115" s="118"/>
      <c r="Q115" s="140"/>
    </row>
    <row r="116" spans="2:17" ht="19.5" customHeight="1">
      <c r="B116" s="123">
        <v>40</v>
      </c>
      <c r="C116" s="140"/>
      <c r="D116" s="123" t="s">
        <v>111</v>
      </c>
      <c r="E116" s="134" t="s">
        <v>229</v>
      </c>
      <c r="F116" s="139">
        <v>2</v>
      </c>
      <c r="G116" s="141" t="s">
        <v>231</v>
      </c>
      <c r="H116" s="142"/>
      <c r="I116" s="142"/>
      <c r="J116" s="142"/>
      <c r="K116" s="143"/>
      <c r="L116" s="147" t="s">
        <v>463</v>
      </c>
      <c r="M116" s="17">
        <v>0</v>
      </c>
      <c r="N116" s="15" t="s">
        <v>112</v>
      </c>
      <c r="O116" s="123">
        <v>2</v>
      </c>
      <c r="P116" s="117" t="s">
        <v>364</v>
      </c>
      <c r="Q116" s="140"/>
    </row>
    <row r="117" spans="2:17" ht="33" customHeight="1">
      <c r="B117" s="124"/>
      <c r="C117" s="140"/>
      <c r="D117" s="124"/>
      <c r="E117" s="124"/>
      <c r="F117" s="140"/>
      <c r="G117" s="144"/>
      <c r="H117" s="145"/>
      <c r="I117" s="145"/>
      <c r="J117" s="145"/>
      <c r="K117" s="146"/>
      <c r="L117" s="148"/>
      <c r="M117" s="17">
        <v>2</v>
      </c>
      <c r="N117" s="15" t="s">
        <v>113</v>
      </c>
      <c r="O117" s="126"/>
      <c r="P117" s="118"/>
      <c r="Q117" s="140"/>
    </row>
    <row r="118" spans="2:17">
      <c r="B118" s="119">
        <v>41</v>
      </c>
      <c r="C118" s="125" t="s">
        <v>114</v>
      </c>
      <c r="D118" s="119" t="s">
        <v>115</v>
      </c>
      <c r="E118" s="119" t="s">
        <v>116</v>
      </c>
      <c r="F118" s="119">
        <v>5</v>
      </c>
      <c r="G118" s="121" t="s">
        <v>233</v>
      </c>
      <c r="H118" s="125"/>
      <c r="I118" s="125"/>
      <c r="J118" s="125"/>
      <c r="K118" s="125"/>
      <c r="L118" s="121" t="s">
        <v>465</v>
      </c>
      <c r="M118" s="16">
        <v>1</v>
      </c>
      <c r="N118" s="16" t="s">
        <v>117</v>
      </c>
      <c r="O118" s="119">
        <v>3</v>
      </c>
      <c r="P118" s="138" t="s">
        <v>416</v>
      </c>
      <c r="Q118" s="129"/>
    </row>
    <row r="119" spans="2:17">
      <c r="B119" s="119"/>
      <c r="C119" s="125"/>
      <c r="D119" s="119"/>
      <c r="E119" s="119"/>
      <c r="F119" s="119"/>
      <c r="G119" s="125"/>
      <c r="H119" s="125"/>
      <c r="I119" s="125"/>
      <c r="J119" s="125"/>
      <c r="K119" s="125"/>
      <c r="L119" s="125"/>
      <c r="M119" s="16">
        <v>2</v>
      </c>
      <c r="N119" s="109" t="s">
        <v>422</v>
      </c>
      <c r="O119" s="119"/>
      <c r="P119" s="122"/>
      <c r="Q119" s="129"/>
    </row>
    <row r="120" spans="2:17">
      <c r="B120" s="119"/>
      <c r="C120" s="125"/>
      <c r="D120" s="119"/>
      <c r="E120" s="119"/>
      <c r="F120" s="119"/>
      <c r="G120" s="125"/>
      <c r="H120" s="125"/>
      <c r="I120" s="125"/>
      <c r="J120" s="125"/>
      <c r="K120" s="125"/>
      <c r="L120" s="125"/>
      <c r="M120" s="16">
        <v>3</v>
      </c>
      <c r="N120" s="109" t="s">
        <v>419</v>
      </c>
      <c r="O120" s="119"/>
      <c r="P120" s="122"/>
      <c r="Q120" s="129"/>
    </row>
    <row r="121" spans="2:17">
      <c r="B121" s="119"/>
      <c r="C121" s="125"/>
      <c r="D121" s="119"/>
      <c r="E121" s="119"/>
      <c r="F121" s="119"/>
      <c r="G121" s="125"/>
      <c r="H121" s="125"/>
      <c r="I121" s="125"/>
      <c r="J121" s="125"/>
      <c r="K121" s="125"/>
      <c r="L121" s="125"/>
      <c r="M121" s="16">
        <v>4</v>
      </c>
      <c r="N121" s="109" t="s">
        <v>420</v>
      </c>
      <c r="O121" s="119"/>
      <c r="P121" s="122"/>
      <c r="Q121" s="129"/>
    </row>
    <row r="122" spans="2:17">
      <c r="B122" s="119"/>
      <c r="C122" s="125"/>
      <c r="D122" s="119"/>
      <c r="E122" s="119"/>
      <c r="F122" s="119"/>
      <c r="G122" s="125"/>
      <c r="H122" s="125"/>
      <c r="I122" s="125"/>
      <c r="J122" s="125"/>
      <c r="K122" s="125"/>
      <c r="L122" s="125"/>
      <c r="M122" s="16">
        <v>5</v>
      </c>
      <c r="N122" s="109" t="s">
        <v>421</v>
      </c>
      <c r="O122" s="119"/>
      <c r="P122" s="122"/>
      <c r="Q122" s="129"/>
    </row>
    <row r="123" spans="2:17" ht="27" customHeight="1">
      <c r="B123" s="123">
        <v>42</v>
      </c>
      <c r="C123" s="125"/>
      <c r="D123" s="119"/>
      <c r="E123" s="134" t="s">
        <v>230</v>
      </c>
      <c r="F123" s="134">
        <v>13</v>
      </c>
      <c r="G123" s="154" t="s">
        <v>312</v>
      </c>
      <c r="H123" s="155"/>
      <c r="I123" s="155"/>
      <c r="J123" s="155"/>
      <c r="K123" s="156"/>
      <c r="L123" s="132" t="s">
        <v>466</v>
      </c>
      <c r="M123" s="102">
        <v>0</v>
      </c>
      <c r="N123" s="102" t="s">
        <v>244</v>
      </c>
      <c r="O123" s="134">
        <v>13</v>
      </c>
      <c r="P123" s="136" t="s">
        <v>365</v>
      </c>
      <c r="Q123" s="129"/>
    </row>
    <row r="124" spans="2:17" ht="27" customHeight="1">
      <c r="B124" s="126"/>
      <c r="C124" s="125"/>
      <c r="D124" s="119"/>
      <c r="E124" s="135"/>
      <c r="F124" s="135"/>
      <c r="G124" s="157"/>
      <c r="H124" s="158"/>
      <c r="I124" s="158"/>
      <c r="J124" s="158"/>
      <c r="K124" s="159"/>
      <c r="L124" s="133"/>
      <c r="M124" s="102">
        <v>13</v>
      </c>
      <c r="N124" s="113" t="s">
        <v>418</v>
      </c>
      <c r="O124" s="135"/>
      <c r="P124" s="137"/>
      <c r="Q124" s="129"/>
    </row>
    <row r="125" spans="2:17">
      <c r="B125" s="119">
        <v>43</v>
      </c>
      <c r="C125" s="119"/>
      <c r="D125" s="119"/>
      <c r="E125" s="120" t="s">
        <v>232</v>
      </c>
      <c r="F125" s="119">
        <v>3</v>
      </c>
      <c r="G125" s="120" t="s">
        <v>234</v>
      </c>
      <c r="H125" s="119"/>
      <c r="I125" s="119"/>
      <c r="J125" s="119"/>
      <c r="K125" s="119"/>
      <c r="L125" s="130" t="s">
        <v>467</v>
      </c>
      <c r="M125" s="16">
        <v>1</v>
      </c>
      <c r="N125" s="113" t="s">
        <v>119</v>
      </c>
      <c r="O125" s="123">
        <v>3</v>
      </c>
      <c r="P125" s="117" t="s">
        <v>309</v>
      </c>
      <c r="Q125" s="129"/>
    </row>
    <row r="126" spans="2:17" ht="31.9" customHeight="1">
      <c r="B126" s="119"/>
      <c r="C126" s="125"/>
      <c r="D126" s="119"/>
      <c r="E126" s="119"/>
      <c r="F126" s="119"/>
      <c r="G126" s="119"/>
      <c r="H126" s="119"/>
      <c r="I126" s="119"/>
      <c r="J126" s="119"/>
      <c r="K126" s="119"/>
      <c r="L126" s="130"/>
      <c r="M126" s="16">
        <v>3</v>
      </c>
      <c r="N126" s="113" t="s">
        <v>120</v>
      </c>
      <c r="O126" s="126"/>
      <c r="P126" s="118"/>
      <c r="Q126" s="129"/>
    </row>
    <row r="127" spans="2:17">
      <c r="B127" s="119">
        <v>44</v>
      </c>
      <c r="C127" s="119"/>
      <c r="D127" s="119"/>
      <c r="E127" s="120" t="s">
        <v>223</v>
      </c>
      <c r="F127" s="119">
        <v>3</v>
      </c>
      <c r="G127" s="120" t="s">
        <v>310</v>
      </c>
      <c r="H127" s="119"/>
      <c r="I127" s="119"/>
      <c r="J127" s="119"/>
      <c r="K127" s="119"/>
      <c r="L127" s="130" t="s">
        <v>468</v>
      </c>
      <c r="M127" s="16">
        <v>0</v>
      </c>
      <c r="N127" s="113" t="s">
        <v>122</v>
      </c>
      <c r="O127" s="123">
        <v>3</v>
      </c>
      <c r="P127" s="131" t="s">
        <v>367</v>
      </c>
      <c r="Q127" s="129"/>
    </row>
    <row r="128" spans="2:17">
      <c r="B128" s="119"/>
      <c r="C128" s="125"/>
      <c r="D128" s="119"/>
      <c r="E128" s="119"/>
      <c r="F128" s="119"/>
      <c r="G128" s="119"/>
      <c r="H128" s="119"/>
      <c r="I128" s="119"/>
      <c r="J128" s="119"/>
      <c r="K128" s="119"/>
      <c r="L128" s="130"/>
      <c r="M128" s="16">
        <v>3</v>
      </c>
      <c r="N128" s="113" t="s">
        <v>123</v>
      </c>
      <c r="O128" s="126"/>
      <c r="P128" s="118"/>
      <c r="Q128" s="129"/>
    </row>
    <row r="129" spans="2:17">
      <c r="B129" s="119">
        <v>45</v>
      </c>
      <c r="C129" s="119"/>
      <c r="D129" s="119"/>
      <c r="E129" s="119" t="s">
        <v>124</v>
      </c>
      <c r="F129" s="119">
        <v>4</v>
      </c>
      <c r="G129" s="121" t="s">
        <v>368</v>
      </c>
      <c r="H129" s="125"/>
      <c r="I129" s="125"/>
      <c r="J129" s="125"/>
      <c r="K129" s="125"/>
      <c r="L129" s="130" t="s">
        <v>469</v>
      </c>
      <c r="M129" s="16">
        <v>0</v>
      </c>
      <c r="N129" s="113" t="s">
        <v>417</v>
      </c>
      <c r="O129" s="123">
        <v>4</v>
      </c>
      <c r="P129" s="131" t="s">
        <v>369</v>
      </c>
      <c r="Q129" s="129"/>
    </row>
    <row r="130" spans="2:17">
      <c r="B130" s="119"/>
      <c r="C130" s="125"/>
      <c r="D130" s="119"/>
      <c r="E130" s="119"/>
      <c r="F130" s="119"/>
      <c r="G130" s="125"/>
      <c r="H130" s="125"/>
      <c r="I130" s="125"/>
      <c r="J130" s="125"/>
      <c r="K130" s="125"/>
      <c r="L130" s="130"/>
      <c r="M130" s="16">
        <v>4</v>
      </c>
      <c r="N130" s="113" t="s">
        <v>418</v>
      </c>
      <c r="O130" s="126"/>
      <c r="P130" s="118"/>
      <c r="Q130" s="129"/>
    </row>
    <row r="131" spans="2:17" ht="23.25" customHeight="1">
      <c r="B131" s="123">
        <v>46</v>
      </c>
      <c r="C131" s="125"/>
      <c r="D131" s="123" t="s">
        <v>125</v>
      </c>
      <c r="E131" s="123" t="s">
        <v>126</v>
      </c>
      <c r="F131" s="123">
        <v>2</v>
      </c>
      <c r="G131" s="141" t="s">
        <v>235</v>
      </c>
      <c r="H131" s="142"/>
      <c r="I131" s="142"/>
      <c r="J131" s="142"/>
      <c r="K131" s="143"/>
      <c r="L131" s="152" t="s">
        <v>470</v>
      </c>
      <c r="M131" s="16">
        <v>0</v>
      </c>
      <c r="N131" s="113" t="s">
        <v>127</v>
      </c>
      <c r="O131" s="123">
        <v>0</v>
      </c>
      <c r="P131" s="117"/>
      <c r="Q131" s="129"/>
    </row>
    <row r="132" spans="2:17" ht="23.25" customHeight="1">
      <c r="B132" s="126"/>
      <c r="C132" s="119"/>
      <c r="D132" s="126"/>
      <c r="E132" s="126"/>
      <c r="F132" s="126"/>
      <c r="G132" s="149"/>
      <c r="H132" s="150"/>
      <c r="I132" s="150"/>
      <c r="J132" s="150"/>
      <c r="K132" s="151"/>
      <c r="L132" s="153"/>
      <c r="M132" s="16">
        <v>2</v>
      </c>
      <c r="N132" s="113" t="s">
        <v>128</v>
      </c>
      <c r="O132" s="126"/>
      <c r="P132" s="118"/>
      <c r="Q132" s="129"/>
    </row>
    <row r="133" spans="2:17" ht="22.9" customHeight="1">
      <c r="B133" s="119">
        <v>47</v>
      </c>
      <c r="C133" s="125" t="s">
        <v>129</v>
      </c>
      <c r="D133" s="119" t="s">
        <v>130</v>
      </c>
      <c r="E133" s="120" t="s">
        <v>236</v>
      </c>
      <c r="F133" s="119">
        <v>2</v>
      </c>
      <c r="G133" s="119" t="s">
        <v>131</v>
      </c>
      <c r="H133" s="119"/>
      <c r="I133" s="119"/>
      <c r="J133" s="119"/>
      <c r="K133" s="119"/>
      <c r="L133" s="121" t="s">
        <v>471</v>
      </c>
      <c r="M133" s="16">
        <v>0</v>
      </c>
      <c r="N133" s="16" t="s">
        <v>132</v>
      </c>
      <c r="O133" s="123">
        <v>2</v>
      </c>
      <c r="P133" s="117" t="s">
        <v>311</v>
      </c>
      <c r="Q133" s="123"/>
    </row>
    <row r="134" spans="2:17" ht="22.9" customHeight="1">
      <c r="B134" s="119"/>
      <c r="C134" s="125"/>
      <c r="D134" s="119"/>
      <c r="E134" s="119"/>
      <c r="F134" s="119"/>
      <c r="G134" s="119"/>
      <c r="H134" s="119"/>
      <c r="I134" s="119"/>
      <c r="J134" s="119"/>
      <c r="K134" s="119"/>
      <c r="L134" s="119"/>
      <c r="M134" s="16">
        <v>2</v>
      </c>
      <c r="N134" s="16" t="s">
        <v>133</v>
      </c>
      <c r="O134" s="126"/>
      <c r="P134" s="118"/>
      <c r="Q134" s="124"/>
    </row>
    <row r="135" spans="2:17">
      <c r="B135" s="119">
        <v>48</v>
      </c>
      <c r="C135" s="125"/>
      <c r="D135" s="119" t="s">
        <v>134</v>
      </c>
      <c r="E135" s="119" t="s">
        <v>135</v>
      </c>
      <c r="F135" s="125">
        <v>2</v>
      </c>
      <c r="G135" s="121" t="s">
        <v>237</v>
      </c>
      <c r="H135" s="125"/>
      <c r="I135" s="125"/>
      <c r="J135" s="125"/>
      <c r="K135" s="125"/>
      <c r="L135" s="121" t="s">
        <v>472</v>
      </c>
      <c r="M135" s="16">
        <v>1</v>
      </c>
      <c r="N135" s="16" t="s">
        <v>136</v>
      </c>
      <c r="O135" s="123">
        <v>1</v>
      </c>
      <c r="P135" s="127">
        <v>1.1999999999999999E-3</v>
      </c>
      <c r="Q135" s="124"/>
    </row>
    <row r="136" spans="2:17">
      <c r="B136" s="119"/>
      <c r="C136" s="125"/>
      <c r="D136" s="119"/>
      <c r="E136" s="119"/>
      <c r="F136" s="125"/>
      <c r="G136" s="125"/>
      <c r="H136" s="125"/>
      <c r="I136" s="125"/>
      <c r="J136" s="125"/>
      <c r="K136" s="125"/>
      <c r="L136" s="119"/>
      <c r="M136" s="16">
        <v>2</v>
      </c>
      <c r="N136" s="16" t="s">
        <v>137</v>
      </c>
      <c r="O136" s="126"/>
      <c r="P136" s="118"/>
      <c r="Q136" s="124"/>
    </row>
    <row r="137" spans="2:17">
      <c r="B137" s="119">
        <v>49</v>
      </c>
      <c r="C137" s="125"/>
      <c r="D137" s="119" t="s">
        <v>138</v>
      </c>
      <c r="E137" s="119" t="s">
        <v>139</v>
      </c>
      <c r="F137" s="119">
        <v>2</v>
      </c>
      <c r="G137" s="121" t="s">
        <v>238</v>
      </c>
      <c r="H137" s="125"/>
      <c r="I137" s="125"/>
      <c r="J137" s="125"/>
      <c r="K137" s="125"/>
      <c r="L137" s="121" t="s">
        <v>473</v>
      </c>
      <c r="M137" s="16">
        <v>0</v>
      </c>
      <c r="N137" s="16" t="s">
        <v>140</v>
      </c>
      <c r="O137" s="123">
        <v>2</v>
      </c>
      <c r="P137" s="117" t="s">
        <v>370</v>
      </c>
      <c r="Q137" s="124"/>
    </row>
    <row r="138" spans="2:17">
      <c r="B138" s="119"/>
      <c r="C138" s="125"/>
      <c r="D138" s="119"/>
      <c r="E138" s="119"/>
      <c r="F138" s="119"/>
      <c r="G138" s="125"/>
      <c r="H138" s="125"/>
      <c r="I138" s="125"/>
      <c r="J138" s="125"/>
      <c r="K138" s="125"/>
      <c r="L138" s="119"/>
      <c r="M138" s="16">
        <v>2</v>
      </c>
      <c r="N138" s="16" t="s">
        <v>141</v>
      </c>
      <c r="O138" s="126"/>
      <c r="P138" s="118"/>
      <c r="Q138" s="124"/>
    </row>
    <row r="139" spans="2:17">
      <c r="B139" s="119">
        <v>50</v>
      </c>
      <c r="C139" s="125"/>
      <c r="D139" s="119" t="s">
        <v>142</v>
      </c>
      <c r="E139" s="119" t="s">
        <v>143</v>
      </c>
      <c r="F139" s="119">
        <v>1</v>
      </c>
      <c r="G139" s="119" t="s">
        <v>144</v>
      </c>
      <c r="H139" s="119"/>
      <c r="I139" s="119"/>
      <c r="J139" s="119"/>
      <c r="K139" s="119"/>
      <c r="L139" s="121" t="s">
        <v>474</v>
      </c>
      <c r="M139" s="16">
        <v>0</v>
      </c>
      <c r="N139" s="16" t="s">
        <v>145</v>
      </c>
      <c r="O139" s="123">
        <v>1</v>
      </c>
      <c r="P139" s="117" t="s">
        <v>371</v>
      </c>
      <c r="Q139" s="124"/>
    </row>
    <row r="140" spans="2:17">
      <c r="B140" s="119"/>
      <c r="C140" s="125"/>
      <c r="D140" s="119"/>
      <c r="E140" s="119"/>
      <c r="F140" s="119"/>
      <c r="G140" s="119"/>
      <c r="H140" s="119"/>
      <c r="I140" s="119"/>
      <c r="J140" s="119"/>
      <c r="K140" s="119"/>
      <c r="L140" s="119"/>
      <c r="M140" s="16">
        <v>1</v>
      </c>
      <c r="N140" s="16" t="s">
        <v>146</v>
      </c>
      <c r="O140" s="126"/>
      <c r="P140" s="118"/>
      <c r="Q140" s="124"/>
    </row>
    <row r="141" spans="2:17">
      <c r="B141" s="119">
        <v>51</v>
      </c>
      <c r="C141" s="125"/>
      <c r="D141" s="119" t="s">
        <v>147</v>
      </c>
      <c r="E141" s="119" t="s">
        <v>148</v>
      </c>
      <c r="F141" s="119">
        <v>1</v>
      </c>
      <c r="G141" s="120" t="s">
        <v>239</v>
      </c>
      <c r="H141" s="119"/>
      <c r="I141" s="119"/>
      <c r="J141" s="119"/>
      <c r="K141" s="119"/>
      <c r="L141" s="121" t="s">
        <v>475</v>
      </c>
      <c r="M141" s="16">
        <v>0</v>
      </c>
      <c r="N141" s="16" t="s">
        <v>149</v>
      </c>
      <c r="O141" s="119">
        <v>1</v>
      </c>
      <c r="P141" s="122" t="s">
        <v>372</v>
      </c>
      <c r="Q141" s="124"/>
    </row>
    <row r="142" spans="2:17">
      <c r="B142" s="119"/>
      <c r="C142" s="125"/>
      <c r="D142" s="119"/>
      <c r="E142" s="119"/>
      <c r="F142" s="119"/>
      <c r="G142" s="119"/>
      <c r="H142" s="119"/>
      <c r="I142" s="119"/>
      <c r="J142" s="119"/>
      <c r="K142" s="119"/>
      <c r="L142" s="119"/>
      <c r="M142" s="16">
        <v>1</v>
      </c>
      <c r="N142" s="16" t="s">
        <v>150</v>
      </c>
      <c r="O142" s="119"/>
      <c r="P142" s="122"/>
      <c r="Q142" s="124"/>
    </row>
    <row r="143" spans="2:17">
      <c r="B143" s="5"/>
      <c r="E143" s="5"/>
      <c r="F143" s="5">
        <f>SUM(F75:F142)</f>
        <v>60</v>
      </c>
      <c r="M143" s="7"/>
      <c r="N143" s="5" t="s">
        <v>70</v>
      </c>
      <c r="O143" s="5">
        <f>SUM(O75:O142)</f>
        <v>56</v>
      </c>
      <c r="P143" s="99">
        <f>O143/F143</f>
        <v>0.93333333333333335</v>
      </c>
      <c r="Q143" s="8"/>
    </row>
    <row r="144" spans="2:17">
      <c r="M144" s="7"/>
      <c r="N144" s="7"/>
      <c r="O144" s="7"/>
      <c r="P144" s="99"/>
      <c r="Q144" s="8"/>
    </row>
    <row r="145" spans="2:17">
      <c r="C145" s="39"/>
      <c r="E145" s="9" t="s">
        <v>151</v>
      </c>
      <c r="F145" s="10">
        <f>SUM(F69,F143)</f>
        <v>100</v>
      </c>
      <c r="M145"/>
      <c r="N145" s="9" t="s">
        <v>151</v>
      </c>
      <c r="O145" s="10">
        <f>SUM(O143,O69)</f>
        <v>84.5</v>
      </c>
      <c r="P145" s="99">
        <f>O145/F145</f>
        <v>0.84499999999999997</v>
      </c>
      <c r="Q145" s="8"/>
    </row>
    <row r="146" spans="2:17">
      <c r="M146" s="12" t="s">
        <v>381</v>
      </c>
      <c r="N146"/>
    </row>
    <row r="147" spans="2:17" ht="16.899999999999999" customHeight="1"/>
    <row r="148" spans="2:17" s="29" customFormat="1" ht="12">
      <c r="B148" s="28"/>
      <c r="C148" s="26" t="s">
        <v>152</v>
      </c>
      <c r="D148" s="27" t="s">
        <v>180</v>
      </c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100"/>
      <c r="Q148" s="28"/>
    </row>
    <row r="149" spans="2:17" s="29" customFormat="1" ht="23.45" customHeight="1">
      <c r="C149" s="26"/>
      <c r="D149" s="116" t="s">
        <v>182</v>
      </c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</row>
    <row r="150" spans="2:17" s="29" customFormat="1" ht="23.45" customHeight="1">
      <c r="C150" s="26"/>
      <c r="D150" s="128" t="s">
        <v>181</v>
      </c>
      <c r="E150" s="128"/>
      <c r="F150" s="128"/>
      <c r="G150" s="128"/>
      <c r="H150" s="128"/>
      <c r="I150" s="128"/>
      <c r="J150" s="128"/>
      <c r="K150" s="128"/>
      <c r="L150" s="128"/>
      <c r="M150" s="128"/>
      <c r="N150" s="128"/>
      <c r="O150" s="128"/>
      <c r="P150" s="128"/>
      <c r="Q150" s="128"/>
    </row>
    <row r="151" spans="2:17" s="29" customFormat="1" ht="23.45" customHeight="1">
      <c r="C151" s="26"/>
      <c r="D151" s="116" t="s">
        <v>399</v>
      </c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</row>
    <row r="152" spans="2:17" s="29" customFormat="1" ht="12">
      <c r="B152" s="31"/>
      <c r="D152" s="30"/>
      <c r="E152" s="31"/>
      <c r="F152" s="32"/>
      <c r="G152" s="31"/>
      <c r="H152" s="31"/>
      <c r="I152" s="31"/>
      <c r="J152" s="31"/>
      <c r="K152" s="31"/>
      <c r="L152" s="31"/>
      <c r="M152" s="32"/>
      <c r="N152" s="32"/>
      <c r="O152" s="32"/>
      <c r="P152" s="101"/>
      <c r="Q152" s="31"/>
    </row>
    <row r="153" spans="2:17" s="29" customFormat="1" ht="12">
      <c r="B153" s="31"/>
      <c r="D153" s="27" t="s">
        <v>183</v>
      </c>
      <c r="E153" s="31"/>
      <c r="F153" s="32"/>
      <c r="G153" s="31"/>
      <c r="H153" s="31"/>
      <c r="I153" s="31"/>
      <c r="J153" s="31"/>
      <c r="K153" s="31"/>
      <c r="L153" s="31"/>
      <c r="M153" s="32"/>
      <c r="N153" s="32"/>
      <c r="O153" s="32"/>
      <c r="P153" s="101"/>
      <c r="Q153" s="31"/>
    </row>
    <row r="154" spans="2:17" s="29" customFormat="1" ht="12">
      <c r="B154" s="31"/>
      <c r="D154" s="33" t="s">
        <v>395</v>
      </c>
      <c r="E154" s="31"/>
      <c r="F154" s="32"/>
      <c r="G154" s="31"/>
      <c r="H154" s="31"/>
      <c r="I154" s="31"/>
      <c r="J154" s="31"/>
      <c r="K154" s="31"/>
      <c r="L154" s="31"/>
      <c r="M154" s="32"/>
      <c r="N154" s="32"/>
      <c r="O154" s="32"/>
      <c r="P154" s="101"/>
      <c r="Q154" s="31"/>
    </row>
    <row r="155" spans="2:17" s="29" customFormat="1" ht="12">
      <c r="B155" s="31"/>
      <c r="D155" s="33"/>
      <c r="E155" s="31"/>
      <c r="F155" s="32"/>
      <c r="G155" s="31"/>
      <c r="H155" s="31"/>
      <c r="I155" s="31"/>
      <c r="J155" s="31"/>
      <c r="K155" s="31"/>
      <c r="L155" s="31"/>
      <c r="M155" s="32"/>
      <c r="N155" s="32"/>
      <c r="O155" s="32"/>
      <c r="P155" s="101"/>
      <c r="Q155" s="31"/>
    </row>
    <row r="156" spans="2:17" s="29" customFormat="1" ht="12">
      <c r="B156" s="31"/>
      <c r="D156" s="27" t="s">
        <v>184</v>
      </c>
      <c r="E156" s="31"/>
      <c r="F156" s="32"/>
      <c r="G156" s="31"/>
      <c r="H156" s="31"/>
      <c r="I156" s="31"/>
      <c r="J156" s="31"/>
      <c r="K156" s="31"/>
      <c r="L156" s="31"/>
      <c r="M156" s="32"/>
      <c r="N156" s="32"/>
      <c r="O156" s="32"/>
      <c r="P156" s="101"/>
      <c r="Q156" s="31"/>
    </row>
    <row r="157" spans="2:17" s="29" customFormat="1" ht="12">
      <c r="B157" s="31"/>
      <c r="D157" s="34" t="s">
        <v>396</v>
      </c>
      <c r="E157" s="31"/>
      <c r="F157" s="32"/>
      <c r="G157" s="31"/>
      <c r="H157" s="31"/>
      <c r="I157" s="31"/>
      <c r="J157" s="31"/>
      <c r="K157" s="31"/>
      <c r="L157" s="31"/>
      <c r="M157" s="32"/>
      <c r="N157" s="32"/>
      <c r="O157" s="32"/>
      <c r="P157" s="101"/>
      <c r="Q157" s="31"/>
    </row>
    <row r="158" spans="2:17" s="29" customFormat="1" ht="12">
      <c r="B158" s="31"/>
      <c r="D158" s="27"/>
      <c r="E158" s="31"/>
      <c r="F158" s="32"/>
      <c r="G158" s="31"/>
      <c r="H158" s="31"/>
      <c r="I158" s="31"/>
      <c r="J158" s="31"/>
      <c r="K158" s="31"/>
      <c r="L158" s="31"/>
      <c r="M158" s="32"/>
      <c r="N158" s="32"/>
      <c r="O158" s="32"/>
      <c r="P158" s="101"/>
      <c r="Q158" s="31"/>
    </row>
    <row r="159" spans="2:17" s="29" customFormat="1" ht="12">
      <c r="B159" s="31"/>
      <c r="D159" s="27" t="s">
        <v>185</v>
      </c>
      <c r="E159" s="31"/>
      <c r="F159" s="32"/>
      <c r="G159" s="31"/>
      <c r="H159" s="31"/>
      <c r="I159" s="31"/>
      <c r="J159" s="31"/>
      <c r="K159" s="31"/>
      <c r="L159" s="31"/>
      <c r="M159" s="32"/>
      <c r="N159" s="32"/>
      <c r="O159" s="32"/>
      <c r="P159" s="101"/>
      <c r="Q159" s="31"/>
    </row>
    <row r="160" spans="2:17" s="29" customFormat="1" ht="12">
      <c r="B160" s="31"/>
      <c r="D160" s="34" t="s">
        <v>397</v>
      </c>
      <c r="E160" s="31"/>
      <c r="F160" s="32"/>
      <c r="G160" s="31"/>
      <c r="H160" s="31"/>
      <c r="I160" s="31"/>
      <c r="J160" s="31"/>
      <c r="K160" s="31"/>
      <c r="L160" s="31"/>
      <c r="M160" s="32"/>
      <c r="N160" s="32"/>
      <c r="O160" s="32"/>
      <c r="P160" s="101"/>
      <c r="Q160" s="31"/>
    </row>
    <row r="161" spans="2:17" s="29" customFormat="1" ht="12">
      <c r="B161" s="31"/>
      <c r="D161" s="34"/>
      <c r="E161" s="31"/>
      <c r="F161" s="32"/>
      <c r="G161" s="31"/>
      <c r="H161" s="31"/>
      <c r="I161" s="31"/>
      <c r="J161" s="31"/>
      <c r="K161" s="31"/>
      <c r="L161" s="31"/>
      <c r="M161" s="32"/>
      <c r="N161" s="32"/>
      <c r="O161" s="32"/>
      <c r="P161" s="101"/>
      <c r="Q161" s="31"/>
    </row>
    <row r="162" spans="2:17" s="29" customFormat="1" ht="12">
      <c r="B162" s="31"/>
      <c r="D162" s="27" t="s">
        <v>186</v>
      </c>
      <c r="E162" s="31"/>
      <c r="F162" s="32"/>
      <c r="G162" s="31"/>
      <c r="H162" s="31"/>
      <c r="I162" s="31"/>
      <c r="J162" s="31"/>
      <c r="K162" s="31"/>
      <c r="L162" s="31"/>
      <c r="M162" s="32"/>
      <c r="N162" s="32"/>
      <c r="O162" s="32"/>
      <c r="P162" s="101"/>
      <c r="Q162" s="31"/>
    </row>
    <row r="163" spans="2:17" s="29" customFormat="1" ht="12">
      <c r="B163" s="31"/>
      <c r="D163" s="34" t="s">
        <v>398</v>
      </c>
      <c r="E163" s="31"/>
      <c r="F163" s="32"/>
      <c r="G163" s="31"/>
      <c r="H163" s="31"/>
      <c r="I163" s="31"/>
      <c r="J163" s="31"/>
      <c r="K163" s="31"/>
      <c r="L163" s="31"/>
      <c r="M163" s="32"/>
      <c r="N163" s="32"/>
      <c r="O163" s="32"/>
      <c r="P163" s="101"/>
      <c r="Q163" s="31"/>
    </row>
    <row r="164" spans="2:17" s="29" customFormat="1" ht="12">
      <c r="D164" s="35"/>
      <c r="F164" s="35"/>
      <c r="M164" s="35"/>
      <c r="N164" s="35"/>
      <c r="O164" s="35"/>
      <c r="P164" s="96"/>
    </row>
    <row r="165" spans="2:17" s="29" customFormat="1" ht="12">
      <c r="D165" s="36" t="s">
        <v>187</v>
      </c>
      <c r="F165" s="35"/>
      <c r="M165" s="35"/>
      <c r="N165" s="35"/>
      <c r="O165" s="35"/>
      <c r="P165" s="96"/>
    </row>
    <row r="166" spans="2:17" s="29" customFormat="1" ht="12">
      <c r="D166" s="37" t="s">
        <v>300</v>
      </c>
      <c r="F166" s="35"/>
      <c r="M166" s="35"/>
      <c r="N166" s="35"/>
      <c r="O166" s="35"/>
      <c r="P166" s="96"/>
    </row>
    <row r="167" spans="2:17" ht="15.6" customHeight="1">
      <c r="D167" s="37"/>
      <c r="H167" s="25"/>
    </row>
    <row r="168" spans="2:17">
      <c r="B168" s="25"/>
      <c r="D168" s="37"/>
      <c r="E168" s="25"/>
      <c r="H168" s="25"/>
    </row>
    <row r="169" spans="2:17">
      <c r="D169" s="24"/>
    </row>
  </sheetData>
  <mergeCells count="415">
    <mergeCell ref="G4:N4"/>
    <mergeCell ref="L6:N6"/>
    <mergeCell ref="L7:N7"/>
    <mergeCell ref="D102:D115"/>
    <mergeCell ref="F26:F28"/>
    <mergeCell ref="G26:K28"/>
    <mergeCell ref="L26:L28"/>
    <mergeCell ref="E50:E52"/>
    <mergeCell ref="F50:F52"/>
    <mergeCell ref="G50:K52"/>
    <mergeCell ref="L50:L52"/>
    <mergeCell ref="E81:E83"/>
    <mergeCell ref="F81:F83"/>
    <mergeCell ref="E87:E89"/>
    <mergeCell ref="F87:F89"/>
    <mergeCell ref="G87:K89"/>
    <mergeCell ref="L87:L89"/>
    <mergeCell ref="E93:E95"/>
    <mergeCell ref="F93:F95"/>
    <mergeCell ref="G93:K95"/>
    <mergeCell ref="L93:L95"/>
    <mergeCell ref="E99:E101"/>
    <mergeCell ref="F99:F101"/>
    <mergeCell ref="G99:K101"/>
    <mergeCell ref="L99:L101"/>
    <mergeCell ref="B38:B39"/>
    <mergeCell ref="B40:B41"/>
    <mergeCell ref="B42:B43"/>
    <mergeCell ref="B44:B45"/>
    <mergeCell ref="B46:B49"/>
    <mergeCell ref="B50:B52"/>
    <mergeCell ref="C133:C142"/>
    <mergeCell ref="D133:D134"/>
    <mergeCell ref="D139:D140"/>
    <mergeCell ref="B123:B124"/>
    <mergeCell ref="B87:B89"/>
    <mergeCell ref="B90:B92"/>
    <mergeCell ref="B93:B95"/>
    <mergeCell ref="B96:B98"/>
    <mergeCell ref="B99:B101"/>
    <mergeCell ref="B102:B103"/>
    <mergeCell ref="B104:B105"/>
    <mergeCell ref="B106:B107"/>
    <mergeCell ref="B108:B109"/>
    <mergeCell ref="B131:B132"/>
    <mergeCell ref="B133:B134"/>
    <mergeCell ref="B135:B136"/>
    <mergeCell ref="B137:B138"/>
    <mergeCell ref="B139:B140"/>
    <mergeCell ref="B141:B142"/>
    <mergeCell ref="B110:B111"/>
    <mergeCell ref="B112:B113"/>
    <mergeCell ref="B114:B115"/>
    <mergeCell ref="B116:B117"/>
    <mergeCell ref="B118:B122"/>
    <mergeCell ref="B53:B54"/>
    <mergeCell ref="B55:B56"/>
    <mergeCell ref="B57:B58"/>
    <mergeCell ref="B125:B126"/>
    <mergeCell ref="B127:B128"/>
    <mergeCell ref="B129:B130"/>
    <mergeCell ref="B59:B60"/>
    <mergeCell ref="B61:B62"/>
    <mergeCell ref="B63:B64"/>
    <mergeCell ref="B65:B66"/>
    <mergeCell ref="B67:B68"/>
    <mergeCell ref="B75:B77"/>
    <mergeCell ref="B78:B80"/>
    <mergeCell ref="B81:B83"/>
    <mergeCell ref="B84:B86"/>
    <mergeCell ref="B14:B16"/>
    <mergeCell ref="B17:B19"/>
    <mergeCell ref="B20:B22"/>
    <mergeCell ref="B23:B25"/>
    <mergeCell ref="B26:B28"/>
    <mergeCell ref="B29:B30"/>
    <mergeCell ref="B31:B32"/>
    <mergeCell ref="B33:B35"/>
    <mergeCell ref="B36:B37"/>
    <mergeCell ref="C2:E2"/>
    <mergeCell ref="C4:E4"/>
    <mergeCell ref="H6:J6"/>
    <mergeCell ref="H7:J7"/>
    <mergeCell ref="C12:Q12"/>
    <mergeCell ref="G13:K13"/>
    <mergeCell ref="Q14:Q28"/>
    <mergeCell ref="E17:E19"/>
    <mergeCell ref="F17:F19"/>
    <mergeCell ref="G17:K19"/>
    <mergeCell ref="L17:L19"/>
    <mergeCell ref="O17:O19"/>
    <mergeCell ref="P17:P19"/>
    <mergeCell ref="E20:E22"/>
    <mergeCell ref="C14:C28"/>
    <mergeCell ref="D14:D28"/>
    <mergeCell ref="E14:E16"/>
    <mergeCell ref="F14:F16"/>
    <mergeCell ref="G14:K16"/>
    <mergeCell ref="L14:L16"/>
    <mergeCell ref="F20:F22"/>
    <mergeCell ref="G20:K22"/>
    <mergeCell ref="L20:L22"/>
    <mergeCell ref="E26:E28"/>
    <mergeCell ref="O20:O22"/>
    <mergeCell ref="P20:P22"/>
    <mergeCell ref="E23:E25"/>
    <mergeCell ref="F23:F25"/>
    <mergeCell ref="G23:K25"/>
    <mergeCell ref="L23:L25"/>
    <mergeCell ref="O23:O25"/>
    <mergeCell ref="P23:P25"/>
    <mergeCell ref="O14:O16"/>
    <mergeCell ref="P14:P16"/>
    <mergeCell ref="O26:O28"/>
    <mergeCell ref="P26:P28"/>
    <mergeCell ref="C29:C45"/>
    <mergeCell ref="D29:D45"/>
    <mergeCell ref="E29:E30"/>
    <mergeCell ref="F29:F30"/>
    <mergeCell ref="G29:K30"/>
    <mergeCell ref="Q31:Q32"/>
    <mergeCell ref="E33:E35"/>
    <mergeCell ref="F33:F35"/>
    <mergeCell ref="G33:K35"/>
    <mergeCell ref="L33:L35"/>
    <mergeCell ref="O33:O35"/>
    <mergeCell ref="P33:P35"/>
    <mergeCell ref="Q33:Q35"/>
    <mergeCell ref="L29:L30"/>
    <mergeCell ref="O29:O30"/>
    <mergeCell ref="P29:P30"/>
    <mergeCell ref="Q29:Q30"/>
    <mergeCell ref="E31:E32"/>
    <mergeCell ref="F31:F32"/>
    <mergeCell ref="G31:K32"/>
    <mergeCell ref="L31:L32"/>
    <mergeCell ref="O31:O32"/>
    <mergeCell ref="P31:P32"/>
    <mergeCell ref="Q36:Q37"/>
    <mergeCell ref="E38:E39"/>
    <mergeCell ref="F38:F39"/>
    <mergeCell ref="G38:K39"/>
    <mergeCell ref="L38:L39"/>
    <mergeCell ref="O38:O39"/>
    <mergeCell ref="P38:P39"/>
    <mergeCell ref="Q38:Q39"/>
    <mergeCell ref="E36:E37"/>
    <mergeCell ref="F36:F37"/>
    <mergeCell ref="G36:K37"/>
    <mergeCell ref="L36:L37"/>
    <mergeCell ref="O36:O37"/>
    <mergeCell ref="P36:P37"/>
    <mergeCell ref="Q40:Q41"/>
    <mergeCell ref="E42:E43"/>
    <mergeCell ref="F42:F43"/>
    <mergeCell ref="G42:K43"/>
    <mergeCell ref="L42:L43"/>
    <mergeCell ref="O42:O43"/>
    <mergeCell ref="P42:P43"/>
    <mergeCell ref="Q42:Q43"/>
    <mergeCell ref="E40:E41"/>
    <mergeCell ref="F40:F41"/>
    <mergeCell ref="G40:K41"/>
    <mergeCell ref="L40:L41"/>
    <mergeCell ref="O40:O41"/>
    <mergeCell ref="P40:P41"/>
    <mergeCell ref="Q44:Q45"/>
    <mergeCell ref="C46:C68"/>
    <mergeCell ref="D46:D68"/>
    <mergeCell ref="E46:E49"/>
    <mergeCell ref="F46:F49"/>
    <mergeCell ref="G46:K49"/>
    <mergeCell ref="L46:L49"/>
    <mergeCell ref="O46:O49"/>
    <mergeCell ref="P46:P49"/>
    <mergeCell ref="Q46:Q49"/>
    <mergeCell ref="E44:E45"/>
    <mergeCell ref="F44:F45"/>
    <mergeCell ref="G44:K45"/>
    <mergeCell ref="L44:L45"/>
    <mergeCell ref="O44:O45"/>
    <mergeCell ref="P44:P45"/>
    <mergeCell ref="Q50:Q52"/>
    <mergeCell ref="E53:E54"/>
    <mergeCell ref="F53:F54"/>
    <mergeCell ref="G53:K54"/>
    <mergeCell ref="L53:L54"/>
    <mergeCell ref="O53:O54"/>
    <mergeCell ref="P53:P54"/>
    <mergeCell ref="Q53:Q54"/>
    <mergeCell ref="O50:O52"/>
    <mergeCell ref="P50:P52"/>
    <mergeCell ref="Q55:Q56"/>
    <mergeCell ref="E57:E58"/>
    <mergeCell ref="F57:F58"/>
    <mergeCell ref="G57:K58"/>
    <mergeCell ref="L57:L58"/>
    <mergeCell ref="O57:O58"/>
    <mergeCell ref="P57:P58"/>
    <mergeCell ref="Q57:Q58"/>
    <mergeCell ref="E55:E56"/>
    <mergeCell ref="F55:F56"/>
    <mergeCell ref="G55:K56"/>
    <mergeCell ref="L55:L56"/>
    <mergeCell ref="O55:O56"/>
    <mergeCell ref="P55:P56"/>
    <mergeCell ref="Q59:Q60"/>
    <mergeCell ref="E61:E62"/>
    <mergeCell ref="F61:F62"/>
    <mergeCell ref="G61:K62"/>
    <mergeCell ref="L61:L62"/>
    <mergeCell ref="O61:O62"/>
    <mergeCell ref="P61:P62"/>
    <mergeCell ref="Q61:Q62"/>
    <mergeCell ref="E59:E60"/>
    <mergeCell ref="F59:F60"/>
    <mergeCell ref="G59:K60"/>
    <mergeCell ref="L59:L60"/>
    <mergeCell ref="O59:O60"/>
    <mergeCell ref="P59:P60"/>
    <mergeCell ref="Q63:Q64"/>
    <mergeCell ref="E65:E66"/>
    <mergeCell ref="F65:F66"/>
    <mergeCell ref="G65:K66"/>
    <mergeCell ref="L65:L66"/>
    <mergeCell ref="O65:O66"/>
    <mergeCell ref="P65:P66"/>
    <mergeCell ref="Q65:Q66"/>
    <mergeCell ref="E63:E64"/>
    <mergeCell ref="F63:F64"/>
    <mergeCell ref="G63:K64"/>
    <mergeCell ref="L63:L64"/>
    <mergeCell ref="O63:O64"/>
    <mergeCell ref="P63:P64"/>
    <mergeCell ref="Q67:Q68"/>
    <mergeCell ref="C73:Q73"/>
    <mergeCell ref="G74:K74"/>
    <mergeCell ref="C75:C101"/>
    <mergeCell ref="D75:D95"/>
    <mergeCell ref="E75:E77"/>
    <mergeCell ref="F75:F77"/>
    <mergeCell ref="G75:K77"/>
    <mergeCell ref="L75:L77"/>
    <mergeCell ref="O75:O77"/>
    <mergeCell ref="E67:E68"/>
    <mergeCell ref="F67:F68"/>
    <mergeCell ref="G67:K68"/>
    <mergeCell ref="L67:L68"/>
    <mergeCell ref="O67:O68"/>
    <mergeCell ref="P67:P68"/>
    <mergeCell ref="P75:P77"/>
    <mergeCell ref="Q75:Q101"/>
    <mergeCell ref="E78:E80"/>
    <mergeCell ref="F78:F80"/>
    <mergeCell ref="G78:K80"/>
    <mergeCell ref="L78:L80"/>
    <mergeCell ref="O78:O80"/>
    <mergeCell ref="P78:P80"/>
    <mergeCell ref="O87:O89"/>
    <mergeCell ref="P87:P89"/>
    <mergeCell ref="G81:K83"/>
    <mergeCell ref="L81:L83"/>
    <mergeCell ref="O81:O83"/>
    <mergeCell ref="P81:P83"/>
    <mergeCell ref="E84:E86"/>
    <mergeCell ref="F84:F86"/>
    <mergeCell ref="G84:K86"/>
    <mergeCell ref="L84:L86"/>
    <mergeCell ref="O84:O86"/>
    <mergeCell ref="P84:P86"/>
    <mergeCell ref="O93:O95"/>
    <mergeCell ref="P93:P95"/>
    <mergeCell ref="E90:E92"/>
    <mergeCell ref="F90:F92"/>
    <mergeCell ref="G90:K92"/>
    <mergeCell ref="L90:L92"/>
    <mergeCell ref="O90:O92"/>
    <mergeCell ref="P90:P92"/>
    <mergeCell ref="P96:P98"/>
    <mergeCell ref="O99:O101"/>
    <mergeCell ref="P99:P101"/>
    <mergeCell ref="D96:D101"/>
    <mergeCell ref="E96:E98"/>
    <mergeCell ref="F96:F98"/>
    <mergeCell ref="G96:K98"/>
    <mergeCell ref="L96:L98"/>
    <mergeCell ref="O96:O98"/>
    <mergeCell ref="Q102:Q117"/>
    <mergeCell ref="E104:E105"/>
    <mergeCell ref="F104:F105"/>
    <mergeCell ref="G104:K105"/>
    <mergeCell ref="L104:L105"/>
    <mergeCell ref="O104:O105"/>
    <mergeCell ref="P104:P105"/>
    <mergeCell ref="E106:E107"/>
    <mergeCell ref="O106:O107"/>
    <mergeCell ref="P106:P107"/>
    <mergeCell ref="O108:O109"/>
    <mergeCell ref="P108:P109"/>
    <mergeCell ref="O102:O103"/>
    <mergeCell ref="P102:P103"/>
    <mergeCell ref="P112:P113"/>
    <mergeCell ref="O114:O115"/>
    <mergeCell ref="C102:C117"/>
    <mergeCell ref="E102:E103"/>
    <mergeCell ref="F102:F103"/>
    <mergeCell ref="G102:K103"/>
    <mergeCell ref="L102:L103"/>
    <mergeCell ref="F106:F107"/>
    <mergeCell ref="G106:K107"/>
    <mergeCell ref="L106:L107"/>
    <mergeCell ref="E110:E111"/>
    <mergeCell ref="E108:E109"/>
    <mergeCell ref="F108:F109"/>
    <mergeCell ref="G108:K109"/>
    <mergeCell ref="L108:L109"/>
    <mergeCell ref="E114:E115"/>
    <mergeCell ref="F114:F115"/>
    <mergeCell ref="G114:K115"/>
    <mergeCell ref="L114:L115"/>
    <mergeCell ref="P114:P115"/>
    <mergeCell ref="F110:F111"/>
    <mergeCell ref="G110:K111"/>
    <mergeCell ref="L110:L111"/>
    <mergeCell ref="O110:O111"/>
    <mergeCell ref="P110:P111"/>
    <mergeCell ref="E112:E113"/>
    <mergeCell ref="F112:F113"/>
    <mergeCell ref="G112:K113"/>
    <mergeCell ref="L112:L113"/>
    <mergeCell ref="O112:O113"/>
    <mergeCell ref="P116:P117"/>
    <mergeCell ref="C118:C132"/>
    <mergeCell ref="D118:D130"/>
    <mergeCell ref="E118:E122"/>
    <mergeCell ref="F118:F122"/>
    <mergeCell ref="G118:K122"/>
    <mergeCell ref="L118:L122"/>
    <mergeCell ref="O118:O122"/>
    <mergeCell ref="P118:P122"/>
    <mergeCell ref="L125:L126"/>
    <mergeCell ref="D116:D117"/>
    <mergeCell ref="E116:E117"/>
    <mergeCell ref="F116:F117"/>
    <mergeCell ref="G116:K117"/>
    <mergeCell ref="L116:L117"/>
    <mergeCell ref="O116:O117"/>
    <mergeCell ref="P131:P132"/>
    <mergeCell ref="D131:D132"/>
    <mergeCell ref="E131:E132"/>
    <mergeCell ref="F131:F132"/>
    <mergeCell ref="G131:K132"/>
    <mergeCell ref="L131:L132"/>
    <mergeCell ref="O131:O132"/>
    <mergeCell ref="G123:K124"/>
    <mergeCell ref="Q118:Q132"/>
    <mergeCell ref="E125:E126"/>
    <mergeCell ref="F125:F126"/>
    <mergeCell ref="G125:K126"/>
    <mergeCell ref="E129:E130"/>
    <mergeCell ref="F129:F130"/>
    <mergeCell ref="G129:K130"/>
    <mergeCell ref="L129:L130"/>
    <mergeCell ref="O129:O130"/>
    <mergeCell ref="P129:P130"/>
    <mergeCell ref="O125:O126"/>
    <mergeCell ref="P125:P126"/>
    <mergeCell ref="E127:E128"/>
    <mergeCell ref="F127:F128"/>
    <mergeCell ref="G127:K128"/>
    <mergeCell ref="L127:L128"/>
    <mergeCell ref="O127:O128"/>
    <mergeCell ref="P127:P128"/>
    <mergeCell ref="L123:L124"/>
    <mergeCell ref="O123:O124"/>
    <mergeCell ref="P123:P124"/>
    <mergeCell ref="F123:F124"/>
    <mergeCell ref="E123:E124"/>
    <mergeCell ref="D149:Q149"/>
    <mergeCell ref="D150:Q150"/>
    <mergeCell ref="E133:E134"/>
    <mergeCell ref="F133:F134"/>
    <mergeCell ref="G133:K134"/>
    <mergeCell ref="L133:L134"/>
    <mergeCell ref="O133:O134"/>
    <mergeCell ref="P133:P134"/>
    <mergeCell ref="F137:F138"/>
    <mergeCell ref="G137:K138"/>
    <mergeCell ref="L137:L138"/>
    <mergeCell ref="O137:O138"/>
    <mergeCell ref="P137:P138"/>
    <mergeCell ref="D151:Q151"/>
    <mergeCell ref="P139:P140"/>
    <mergeCell ref="D141:D142"/>
    <mergeCell ref="E141:E142"/>
    <mergeCell ref="F141:F142"/>
    <mergeCell ref="G141:K142"/>
    <mergeCell ref="L141:L142"/>
    <mergeCell ref="O141:O142"/>
    <mergeCell ref="P141:P142"/>
    <mergeCell ref="Q133:Q142"/>
    <mergeCell ref="D135:D136"/>
    <mergeCell ref="E135:E136"/>
    <mergeCell ref="F135:F136"/>
    <mergeCell ref="G135:K136"/>
    <mergeCell ref="L135:L136"/>
    <mergeCell ref="O135:O136"/>
    <mergeCell ref="P135:P136"/>
    <mergeCell ref="E139:E140"/>
    <mergeCell ref="F139:F140"/>
    <mergeCell ref="G139:K140"/>
    <mergeCell ref="L139:L140"/>
    <mergeCell ref="O139:O140"/>
    <mergeCell ref="D137:D138"/>
    <mergeCell ref="E137:E138"/>
  </mergeCells>
  <phoneticPr fontId="8" type="noConversion"/>
  <pageMargins left="0.23622047244094491" right="0.19685039370078741" top="0.23622047244094491" bottom="0.15748031496062992" header="0.31496062992125984" footer="0.31496062992125984"/>
  <pageSetup paperSize="9" scale="55" fitToHeight="0" orientation="landscape" r:id="rId1"/>
  <rowBreaks count="3" manualBreakCount="3">
    <brk id="45" max="16" man="1"/>
    <brk id="83" max="16" man="1"/>
    <brk id="117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120"/>
  <sheetViews>
    <sheetView showGridLines="0" view="pageBreakPreview" topLeftCell="A67" zoomScale="80" zoomScaleNormal="100" zoomScaleSheetLayoutView="80" workbookViewId="0">
      <selection activeCell="G33" sqref="G33:K34"/>
    </sheetView>
  </sheetViews>
  <sheetFormatPr defaultColWidth="9" defaultRowHeight="16.5"/>
  <cols>
    <col min="1" max="1" width="2.25" customWidth="1"/>
    <col min="2" max="2" width="6.75" style="39" customWidth="1"/>
    <col min="3" max="3" width="11" bestFit="1" customWidth="1"/>
    <col min="4" max="4" width="10.75" style="18" customWidth="1"/>
    <col min="5" max="5" width="24" customWidth="1"/>
    <col min="6" max="6" width="10.875" style="18" customWidth="1"/>
    <col min="7" max="7" width="13.125" customWidth="1"/>
    <col min="12" max="12" width="20.25" customWidth="1"/>
    <col min="13" max="13" width="10.875" style="18" customWidth="1"/>
    <col min="14" max="14" width="27.25" style="18" customWidth="1"/>
    <col min="15" max="15" width="11" style="94" customWidth="1"/>
    <col min="16" max="16" width="24.75" style="18" customWidth="1"/>
    <col min="17" max="17" width="10.375" customWidth="1"/>
    <col min="18" max="18" width="5.75" customWidth="1"/>
  </cols>
  <sheetData>
    <row r="1" spans="2:17" ht="10.15" customHeight="1"/>
    <row r="2" spans="2:17" ht="27.75" customHeight="1">
      <c r="C2" s="224" t="s">
        <v>175</v>
      </c>
      <c r="D2" s="224"/>
      <c r="E2" s="224"/>
    </row>
    <row r="3" spans="2:17" ht="9.75" customHeight="1">
      <c r="H3" s="25"/>
    </row>
    <row r="4" spans="2:17" ht="27.75" customHeight="1">
      <c r="C4" s="225" t="s">
        <v>176</v>
      </c>
      <c r="D4" s="225"/>
      <c r="E4" s="225"/>
      <c r="G4" s="110" t="s">
        <v>390</v>
      </c>
      <c r="P4" s="107" t="s">
        <v>379</v>
      </c>
      <c r="Q4" s="23" t="s">
        <v>380</v>
      </c>
    </row>
    <row r="5" spans="2:17" ht="18.75" customHeight="1"/>
    <row r="6" spans="2:17" ht="21.6" customHeight="1">
      <c r="D6" s="90" t="s">
        <v>0</v>
      </c>
      <c r="E6" s="82"/>
      <c r="F6" s="46"/>
      <c r="G6" s="90" t="s">
        <v>2</v>
      </c>
      <c r="H6" s="199" t="s">
        <v>302</v>
      </c>
      <c r="I6" s="200"/>
      <c r="J6" s="201"/>
      <c r="L6" s="204" t="s">
        <v>247</v>
      </c>
      <c r="M6" s="205"/>
      <c r="N6" s="205"/>
    </row>
    <row r="7" spans="2:17" ht="21.6" customHeight="1">
      <c r="D7" s="90" t="s">
        <v>3</v>
      </c>
      <c r="E7" s="95" t="s">
        <v>297</v>
      </c>
      <c r="F7" s="46"/>
      <c r="G7" s="90" t="s">
        <v>1</v>
      </c>
      <c r="H7" s="199" t="s">
        <v>303</v>
      </c>
      <c r="I7" s="200"/>
      <c r="J7" s="201"/>
      <c r="L7" s="120" t="s">
        <v>298</v>
      </c>
      <c r="M7" s="119"/>
      <c r="N7" s="119"/>
    </row>
    <row r="8" spans="2:17" ht="21.6" customHeight="1">
      <c r="B8" s="46"/>
      <c r="D8" s="46"/>
      <c r="F8" s="46"/>
      <c r="M8" s="46"/>
      <c r="N8" s="46"/>
      <c r="P8" s="46"/>
    </row>
    <row r="9" spans="2:17" ht="21.6" customHeight="1">
      <c r="D9" s="47" t="s">
        <v>153</v>
      </c>
      <c r="E9" s="1"/>
      <c r="F9" s="46"/>
      <c r="G9" s="47" t="s">
        <v>154</v>
      </c>
      <c r="H9" s="119"/>
      <c r="I9" s="119"/>
      <c r="J9" s="119"/>
      <c r="L9" s="204" t="s">
        <v>319</v>
      </c>
      <c r="M9" s="205"/>
      <c r="N9" s="205"/>
      <c r="O9" s="23"/>
    </row>
    <row r="10" spans="2:17" ht="21.6" customHeight="1">
      <c r="D10" s="105" t="s">
        <v>392</v>
      </c>
      <c r="E10" s="89" t="s">
        <v>387</v>
      </c>
      <c r="F10" s="46"/>
      <c r="G10" s="47" t="s">
        <v>155</v>
      </c>
      <c r="H10" s="223" t="s">
        <v>156</v>
      </c>
      <c r="I10" s="223"/>
      <c r="J10" s="223"/>
      <c r="L10" s="120"/>
      <c r="M10" s="119"/>
      <c r="N10" s="119"/>
    </row>
    <row r="11" spans="2:17" ht="21.6" customHeight="1">
      <c r="B11" s="103"/>
      <c r="D11" s="105" t="s">
        <v>393</v>
      </c>
      <c r="E11" s="89" t="s">
        <v>388</v>
      </c>
      <c r="F11" s="103"/>
      <c r="G11" s="47" t="s">
        <v>157</v>
      </c>
      <c r="H11" s="119"/>
      <c r="I11" s="119"/>
      <c r="J11" s="119"/>
      <c r="L11" s="119"/>
      <c r="M11" s="119"/>
      <c r="N11" s="119"/>
      <c r="O11" s="103"/>
      <c r="P11" s="103"/>
    </row>
    <row r="12" spans="2:17" ht="21.6" customHeight="1">
      <c r="D12" s="47" t="s">
        <v>4</v>
      </c>
      <c r="E12" s="89" t="s">
        <v>389</v>
      </c>
      <c r="F12" s="46"/>
    </row>
    <row r="13" spans="2:17">
      <c r="D13" s="110" t="s">
        <v>391</v>
      </c>
      <c r="E13" s="48"/>
      <c r="F13" s="46"/>
      <c r="G13" s="110" t="s">
        <v>394</v>
      </c>
      <c r="M13" s="46"/>
      <c r="N13" s="46"/>
    </row>
    <row r="14" spans="2:17" ht="23.25" customHeight="1">
      <c r="B14"/>
      <c r="C14" s="202" t="s">
        <v>5</v>
      </c>
      <c r="D14" s="202"/>
      <c r="E14" s="202"/>
      <c r="F14" s="202"/>
      <c r="G14" s="202"/>
      <c r="H14" s="202"/>
      <c r="I14" s="202"/>
      <c r="J14" s="202"/>
      <c r="K14" s="202"/>
      <c r="L14" s="202"/>
      <c r="M14" s="202"/>
      <c r="N14" s="202"/>
      <c r="O14" s="202"/>
      <c r="P14" s="202"/>
      <c r="Q14" s="202"/>
    </row>
    <row r="15" spans="2:17" ht="28.5" customHeight="1">
      <c r="B15" s="38" t="s">
        <v>191</v>
      </c>
      <c r="C15" s="14" t="s">
        <v>192</v>
      </c>
      <c r="D15" s="14" t="s">
        <v>193</v>
      </c>
      <c r="E15" s="14" t="s">
        <v>200</v>
      </c>
      <c r="F15" s="14" t="s">
        <v>195</v>
      </c>
      <c r="G15" s="171" t="s">
        <v>196</v>
      </c>
      <c r="H15" s="171"/>
      <c r="I15" s="171"/>
      <c r="J15" s="171"/>
      <c r="K15" s="171"/>
      <c r="L15" s="14" t="s">
        <v>11</v>
      </c>
      <c r="M15" s="14" t="s">
        <v>195</v>
      </c>
      <c r="N15" s="14" t="s">
        <v>201</v>
      </c>
      <c r="O15" s="93" t="s">
        <v>197</v>
      </c>
      <c r="P15" s="14" t="s">
        <v>198</v>
      </c>
      <c r="Q15" s="14" t="s">
        <v>158</v>
      </c>
    </row>
    <row r="16" spans="2:17" ht="27.75" customHeight="1">
      <c r="B16" s="119">
        <v>1</v>
      </c>
      <c r="C16" s="125" t="s">
        <v>159</v>
      </c>
      <c r="D16" s="119" t="s">
        <v>28</v>
      </c>
      <c r="E16" s="119" t="s">
        <v>29</v>
      </c>
      <c r="F16" s="119">
        <v>5</v>
      </c>
      <c r="G16" s="220" t="s">
        <v>246</v>
      </c>
      <c r="H16" s="221"/>
      <c r="I16" s="221"/>
      <c r="J16" s="221"/>
      <c r="K16" s="221"/>
      <c r="L16" s="121" t="s">
        <v>441</v>
      </c>
      <c r="M16" s="16">
        <v>0</v>
      </c>
      <c r="N16" s="43" t="s">
        <v>245</v>
      </c>
      <c r="O16" s="213">
        <v>5</v>
      </c>
      <c r="P16" s="215" t="s">
        <v>427</v>
      </c>
      <c r="Q16" s="213"/>
    </row>
    <row r="17" spans="2:17" ht="27.75" customHeight="1">
      <c r="B17" s="119"/>
      <c r="C17" s="125"/>
      <c r="D17" s="119"/>
      <c r="E17" s="119"/>
      <c r="F17" s="119"/>
      <c r="G17" s="222"/>
      <c r="H17" s="222"/>
      <c r="I17" s="222"/>
      <c r="J17" s="222"/>
      <c r="K17" s="222"/>
      <c r="L17" s="119"/>
      <c r="M17" s="16">
        <v>5</v>
      </c>
      <c r="N17" s="109" t="s">
        <v>423</v>
      </c>
      <c r="O17" s="213"/>
      <c r="P17" s="219"/>
      <c r="Q17" s="213"/>
    </row>
    <row r="18" spans="2:17" ht="27.75" customHeight="1">
      <c r="B18" s="119">
        <v>2</v>
      </c>
      <c r="C18" s="125"/>
      <c r="D18" s="119"/>
      <c r="E18" s="119" t="s">
        <v>33</v>
      </c>
      <c r="F18" s="119">
        <v>5</v>
      </c>
      <c r="G18" s="220" t="s">
        <v>246</v>
      </c>
      <c r="H18" s="221"/>
      <c r="I18" s="221"/>
      <c r="J18" s="221"/>
      <c r="K18" s="221"/>
      <c r="L18" s="121" t="s">
        <v>443</v>
      </c>
      <c r="M18" s="42">
        <v>0</v>
      </c>
      <c r="N18" s="43" t="s">
        <v>245</v>
      </c>
      <c r="O18" s="119">
        <v>5</v>
      </c>
      <c r="P18" s="215" t="s">
        <v>426</v>
      </c>
      <c r="Q18" s="213"/>
    </row>
    <row r="19" spans="2:17" ht="27.75" customHeight="1">
      <c r="B19" s="119"/>
      <c r="C19" s="125"/>
      <c r="D19" s="119"/>
      <c r="E19" s="119"/>
      <c r="F19" s="119"/>
      <c r="G19" s="222"/>
      <c r="H19" s="222"/>
      <c r="I19" s="222"/>
      <c r="J19" s="222"/>
      <c r="K19" s="222"/>
      <c r="L19" s="119"/>
      <c r="M19" s="16">
        <v>5</v>
      </c>
      <c r="N19" s="109" t="s">
        <v>423</v>
      </c>
      <c r="O19" s="119"/>
      <c r="P19" s="219"/>
      <c r="Q19" s="213"/>
    </row>
    <row r="20" spans="2:17" ht="27.75" customHeight="1">
      <c r="B20" s="119">
        <v>3</v>
      </c>
      <c r="C20" s="125"/>
      <c r="D20" s="119"/>
      <c r="E20" s="119" t="s">
        <v>34</v>
      </c>
      <c r="F20" s="119">
        <v>5</v>
      </c>
      <c r="G20" s="222" t="s">
        <v>160</v>
      </c>
      <c r="H20" s="222"/>
      <c r="I20" s="222"/>
      <c r="J20" s="222"/>
      <c r="K20" s="222"/>
      <c r="L20" s="121" t="s">
        <v>442</v>
      </c>
      <c r="M20" s="16">
        <v>0</v>
      </c>
      <c r="N20" s="22" t="s">
        <v>177</v>
      </c>
      <c r="O20" s="119">
        <v>5</v>
      </c>
      <c r="P20" s="215" t="s">
        <v>314</v>
      </c>
      <c r="Q20" s="213"/>
    </row>
    <row r="21" spans="2:17" ht="27.75" customHeight="1">
      <c r="B21" s="119"/>
      <c r="C21" s="125"/>
      <c r="D21" s="119"/>
      <c r="E21" s="119"/>
      <c r="F21" s="119"/>
      <c r="G21" s="222"/>
      <c r="H21" s="222"/>
      <c r="I21" s="222"/>
      <c r="J21" s="222"/>
      <c r="K21" s="222"/>
      <c r="L21" s="119"/>
      <c r="M21" s="16">
        <v>3</v>
      </c>
      <c r="N21" s="15" t="s">
        <v>35</v>
      </c>
      <c r="O21" s="119"/>
      <c r="P21" s="206"/>
      <c r="Q21" s="213"/>
    </row>
    <row r="22" spans="2:17" ht="27.75" customHeight="1">
      <c r="B22" s="119"/>
      <c r="C22" s="125"/>
      <c r="D22" s="119"/>
      <c r="E22" s="119"/>
      <c r="F22" s="119"/>
      <c r="G22" s="222"/>
      <c r="H22" s="222"/>
      <c r="I22" s="222"/>
      <c r="J22" s="222"/>
      <c r="K22" s="222"/>
      <c r="L22" s="119"/>
      <c r="M22" s="16">
        <v>5</v>
      </c>
      <c r="N22" s="15" t="s">
        <v>36</v>
      </c>
      <c r="O22" s="119"/>
      <c r="P22" s="219"/>
      <c r="Q22" s="213"/>
    </row>
    <row r="23" spans="2:17" ht="21.75" customHeight="1">
      <c r="B23" s="119">
        <v>4</v>
      </c>
      <c r="C23" s="125"/>
      <c r="D23" s="119"/>
      <c r="E23" s="119" t="s">
        <v>38</v>
      </c>
      <c r="F23" s="119">
        <v>5</v>
      </c>
      <c r="G23" s="220" t="s">
        <v>246</v>
      </c>
      <c r="H23" s="221"/>
      <c r="I23" s="221"/>
      <c r="J23" s="221"/>
      <c r="K23" s="221"/>
      <c r="L23" s="121" t="s">
        <v>443</v>
      </c>
      <c r="M23" s="42">
        <v>0</v>
      </c>
      <c r="N23" s="43" t="s">
        <v>245</v>
      </c>
      <c r="O23" s="119">
        <v>5</v>
      </c>
      <c r="P23" s="215" t="s">
        <v>314</v>
      </c>
      <c r="Q23" s="213"/>
    </row>
    <row r="24" spans="2:17" ht="21.75" customHeight="1">
      <c r="B24" s="119"/>
      <c r="C24" s="125"/>
      <c r="D24" s="119"/>
      <c r="E24" s="119"/>
      <c r="F24" s="119"/>
      <c r="G24" s="222"/>
      <c r="H24" s="222"/>
      <c r="I24" s="222"/>
      <c r="J24" s="222"/>
      <c r="K24" s="222"/>
      <c r="L24" s="119"/>
      <c r="M24" s="16">
        <v>5</v>
      </c>
      <c r="N24" s="109" t="s">
        <v>423</v>
      </c>
      <c r="O24" s="119"/>
      <c r="P24" s="219"/>
      <c r="Q24" s="213"/>
    </row>
    <row r="25" spans="2:17" ht="21.75" customHeight="1">
      <c r="B25" s="119">
        <v>5</v>
      </c>
      <c r="C25" s="121" t="s">
        <v>241</v>
      </c>
      <c r="D25" s="119" t="s">
        <v>38</v>
      </c>
      <c r="E25" s="119" t="s">
        <v>46</v>
      </c>
      <c r="F25" s="119">
        <v>5</v>
      </c>
      <c r="G25" s="121" t="s">
        <v>240</v>
      </c>
      <c r="H25" s="125"/>
      <c r="I25" s="125"/>
      <c r="J25" s="125"/>
      <c r="K25" s="125"/>
      <c r="L25" s="119" t="s">
        <v>161</v>
      </c>
      <c r="M25" s="16">
        <v>0</v>
      </c>
      <c r="N25" s="16" t="s">
        <v>47</v>
      </c>
      <c r="O25" s="119">
        <v>5.5</v>
      </c>
      <c r="P25" s="217" t="s">
        <v>315</v>
      </c>
      <c r="Q25" s="125" t="s">
        <v>162</v>
      </c>
    </row>
    <row r="26" spans="2:17" ht="21.75" customHeight="1">
      <c r="B26" s="119"/>
      <c r="C26" s="125"/>
      <c r="D26" s="119"/>
      <c r="E26" s="119"/>
      <c r="F26" s="119"/>
      <c r="G26" s="125"/>
      <c r="H26" s="125"/>
      <c r="I26" s="125"/>
      <c r="J26" s="125"/>
      <c r="K26" s="125"/>
      <c r="L26" s="119"/>
      <c r="M26" s="16">
        <v>5</v>
      </c>
      <c r="N26" s="92" t="s">
        <v>428</v>
      </c>
      <c r="O26" s="119"/>
      <c r="P26" s="218"/>
      <c r="Q26" s="125"/>
    </row>
    <row r="27" spans="2:17" ht="21.75" customHeight="1">
      <c r="B27" s="119"/>
      <c r="C27" s="125"/>
      <c r="D27" s="119"/>
      <c r="E27" s="119"/>
      <c r="F27" s="119"/>
      <c r="G27" s="125"/>
      <c r="H27" s="125"/>
      <c r="I27" s="125"/>
      <c r="J27" s="125"/>
      <c r="K27" s="125"/>
      <c r="L27" s="119"/>
      <c r="M27" s="16">
        <v>5.5</v>
      </c>
      <c r="N27" s="92" t="s">
        <v>429</v>
      </c>
      <c r="O27" s="119"/>
      <c r="P27" s="218"/>
      <c r="Q27" s="125"/>
    </row>
    <row r="28" spans="2:17" ht="21.75" customHeight="1">
      <c r="B28" s="119">
        <v>6</v>
      </c>
      <c r="C28" s="129"/>
      <c r="D28" s="129"/>
      <c r="E28" s="119" t="s">
        <v>52</v>
      </c>
      <c r="F28" s="119">
        <v>4</v>
      </c>
      <c r="G28" s="121" t="s">
        <v>242</v>
      </c>
      <c r="H28" s="125"/>
      <c r="I28" s="125"/>
      <c r="J28" s="125"/>
      <c r="K28" s="125"/>
      <c r="L28" s="119" t="s">
        <v>163</v>
      </c>
      <c r="M28" s="16">
        <v>0</v>
      </c>
      <c r="N28" s="16" t="s">
        <v>47</v>
      </c>
      <c r="O28" s="119">
        <v>4.4000000000000004</v>
      </c>
      <c r="P28" s="217" t="s">
        <v>315</v>
      </c>
      <c r="Q28" s="125" t="s">
        <v>164</v>
      </c>
    </row>
    <row r="29" spans="2:17" ht="21.75" customHeight="1">
      <c r="B29" s="119"/>
      <c r="C29" s="125"/>
      <c r="D29" s="119"/>
      <c r="E29" s="119"/>
      <c r="F29" s="119"/>
      <c r="G29" s="125"/>
      <c r="H29" s="125"/>
      <c r="I29" s="125"/>
      <c r="J29" s="125"/>
      <c r="K29" s="125"/>
      <c r="L29" s="119"/>
      <c r="M29" s="16">
        <v>4</v>
      </c>
      <c r="N29" s="16" t="s">
        <v>165</v>
      </c>
      <c r="O29" s="119"/>
      <c r="P29" s="218"/>
      <c r="Q29" s="125"/>
    </row>
    <row r="30" spans="2:17" ht="21.75" customHeight="1">
      <c r="B30" s="119"/>
      <c r="C30" s="125"/>
      <c r="D30" s="119"/>
      <c r="E30" s="119"/>
      <c r="F30" s="119"/>
      <c r="G30" s="125"/>
      <c r="H30" s="125"/>
      <c r="I30" s="125"/>
      <c r="J30" s="125"/>
      <c r="K30" s="125"/>
      <c r="L30" s="119"/>
      <c r="M30" s="16">
        <v>4.4000000000000004</v>
      </c>
      <c r="N30" s="16" t="s">
        <v>166</v>
      </c>
      <c r="O30" s="119"/>
      <c r="P30" s="218"/>
      <c r="Q30" s="125"/>
    </row>
    <row r="31" spans="2:17" ht="21.75" customHeight="1">
      <c r="B31" s="119">
        <v>7</v>
      </c>
      <c r="C31" s="129"/>
      <c r="D31" s="129"/>
      <c r="E31" s="119" t="s">
        <v>57</v>
      </c>
      <c r="F31" s="119">
        <v>4</v>
      </c>
      <c r="G31" s="119" t="s">
        <v>58</v>
      </c>
      <c r="H31" s="119"/>
      <c r="I31" s="119"/>
      <c r="J31" s="119"/>
      <c r="K31" s="119"/>
      <c r="L31" s="121" t="s">
        <v>444</v>
      </c>
      <c r="M31" s="16">
        <v>0</v>
      </c>
      <c r="N31" s="16" t="s">
        <v>59</v>
      </c>
      <c r="O31" s="119">
        <v>4</v>
      </c>
      <c r="P31" s="217" t="s">
        <v>315</v>
      </c>
      <c r="Q31" s="119"/>
    </row>
    <row r="32" spans="2:17" ht="27.75" customHeight="1">
      <c r="B32" s="119"/>
      <c r="C32" s="125"/>
      <c r="D32" s="119"/>
      <c r="E32" s="119"/>
      <c r="F32" s="119"/>
      <c r="G32" s="119"/>
      <c r="H32" s="119"/>
      <c r="I32" s="119"/>
      <c r="J32" s="119"/>
      <c r="K32" s="119"/>
      <c r="L32" s="119"/>
      <c r="M32" s="16">
        <v>4</v>
      </c>
      <c r="N32" s="15" t="s">
        <v>60</v>
      </c>
      <c r="O32" s="119"/>
      <c r="P32" s="218"/>
      <c r="Q32" s="119"/>
    </row>
    <row r="33" spans="2:17" ht="27.75" customHeight="1">
      <c r="B33" s="119">
        <v>8</v>
      </c>
      <c r="C33" s="125"/>
      <c r="D33" s="119"/>
      <c r="E33" s="119" t="s">
        <v>64</v>
      </c>
      <c r="F33" s="119">
        <v>7</v>
      </c>
      <c r="G33" s="125" t="s">
        <v>65</v>
      </c>
      <c r="H33" s="119"/>
      <c r="I33" s="119"/>
      <c r="J33" s="119"/>
      <c r="K33" s="119"/>
      <c r="L33" s="125" t="s">
        <v>167</v>
      </c>
      <c r="M33" s="16">
        <v>0</v>
      </c>
      <c r="N33" s="16" t="s">
        <v>59</v>
      </c>
      <c r="O33" s="119">
        <v>7</v>
      </c>
      <c r="P33" s="217" t="s">
        <v>315</v>
      </c>
      <c r="Q33" s="125"/>
    </row>
    <row r="34" spans="2:17" ht="27.75" customHeight="1">
      <c r="B34" s="119"/>
      <c r="C34" s="129"/>
      <c r="D34" s="129"/>
      <c r="E34" s="119"/>
      <c r="F34" s="119"/>
      <c r="G34" s="119"/>
      <c r="H34" s="119"/>
      <c r="I34" s="119"/>
      <c r="J34" s="119"/>
      <c r="K34" s="119"/>
      <c r="L34" s="125"/>
      <c r="M34" s="16">
        <v>7</v>
      </c>
      <c r="N34" s="15" t="s">
        <v>62</v>
      </c>
      <c r="O34" s="119"/>
      <c r="P34" s="218"/>
      <c r="Q34" s="125"/>
    </row>
    <row r="35" spans="2:17" ht="27.75" customHeight="1">
      <c r="B35" s="5"/>
      <c r="C35" s="18"/>
      <c r="E35" s="5"/>
      <c r="F35" s="5">
        <f>SUM(F16:F34)</f>
        <v>40</v>
      </c>
      <c r="G35" s="4"/>
      <c r="H35" s="4"/>
      <c r="I35" s="4"/>
      <c r="J35" s="4"/>
      <c r="K35" s="4"/>
      <c r="L35" s="4"/>
      <c r="M35" s="5"/>
      <c r="N35" s="5" t="s">
        <v>70</v>
      </c>
      <c r="O35" s="5">
        <f>SUM(O16:O34)</f>
        <v>40.9</v>
      </c>
      <c r="P35" s="5"/>
      <c r="Q35" s="19">
        <f>O35/F35</f>
        <v>1.0225</v>
      </c>
    </row>
    <row r="36" spans="2:17" ht="9.75" customHeight="1">
      <c r="C36" s="18"/>
      <c r="G36" s="4"/>
      <c r="H36" s="4"/>
      <c r="I36" s="4"/>
      <c r="J36" s="4"/>
      <c r="K36" s="4"/>
      <c r="L36" s="4"/>
      <c r="M36" s="5"/>
      <c r="N36" s="5"/>
      <c r="O36" s="5"/>
      <c r="P36" s="5"/>
      <c r="Q36" s="19"/>
    </row>
    <row r="37" spans="2:17" ht="29.25" customHeight="1">
      <c r="B37"/>
      <c r="C37" s="202" t="s">
        <v>71</v>
      </c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</row>
    <row r="38" spans="2:17" ht="28.5" customHeight="1">
      <c r="B38" s="38" t="s">
        <v>188</v>
      </c>
      <c r="C38" s="14" t="s">
        <v>6</v>
      </c>
      <c r="D38" s="14" t="s">
        <v>7</v>
      </c>
      <c r="E38" s="14" t="s">
        <v>8</v>
      </c>
      <c r="F38" s="14" t="s">
        <v>9</v>
      </c>
      <c r="G38" s="171" t="s">
        <v>10</v>
      </c>
      <c r="H38" s="171"/>
      <c r="I38" s="171"/>
      <c r="J38" s="171"/>
      <c r="K38" s="172"/>
      <c r="L38" s="20" t="s">
        <v>11</v>
      </c>
      <c r="M38" s="14" t="s">
        <v>9</v>
      </c>
      <c r="N38" s="14" t="s">
        <v>12</v>
      </c>
      <c r="O38" s="93" t="s">
        <v>13</v>
      </c>
      <c r="P38" s="14" t="s">
        <v>14</v>
      </c>
      <c r="Q38" s="14" t="s">
        <v>15</v>
      </c>
    </row>
    <row r="39" spans="2:17" ht="30.75" customHeight="1">
      <c r="B39" s="119">
        <v>9</v>
      </c>
      <c r="C39" s="140" t="s">
        <v>168</v>
      </c>
      <c r="D39" s="119" t="s">
        <v>29</v>
      </c>
      <c r="E39" s="119" t="s">
        <v>73</v>
      </c>
      <c r="F39" s="119">
        <v>3</v>
      </c>
      <c r="G39" s="121" t="s">
        <v>430</v>
      </c>
      <c r="H39" s="119"/>
      <c r="I39" s="119"/>
      <c r="J39" s="119"/>
      <c r="K39" s="119"/>
      <c r="L39" s="121" t="s">
        <v>431</v>
      </c>
      <c r="M39" s="13">
        <v>0</v>
      </c>
      <c r="N39" s="16" t="s">
        <v>59</v>
      </c>
      <c r="O39" s="125">
        <v>3.3</v>
      </c>
      <c r="P39" s="206" t="s">
        <v>169</v>
      </c>
      <c r="Q39" s="139" t="s">
        <v>74</v>
      </c>
    </row>
    <row r="40" spans="2:17" ht="30.75" customHeight="1">
      <c r="B40" s="119"/>
      <c r="C40" s="216"/>
      <c r="D40" s="213"/>
      <c r="E40" s="213"/>
      <c r="F40" s="119"/>
      <c r="G40" s="125"/>
      <c r="H40" s="125"/>
      <c r="I40" s="125"/>
      <c r="J40" s="125"/>
      <c r="K40" s="125"/>
      <c r="L40" s="213"/>
      <c r="M40" s="13">
        <v>3</v>
      </c>
      <c r="N40" s="91" t="s">
        <v>316</v>
      </c>
      <c r="O40" s="213"/>
      <c r="P40" s="214"/>
      <c r="Q40" s="216"/>
    </row>
    <row r="41" spans="2:17" ht="30.75" customHeight="1">
      <c r="B41" s="119"/>
      <c r="C41" s="216"/>
      <c r="D41" s="213"/>
      <c r="E41" s="213"/>
      <c r="F41" s="119"/>
      <c r="G41" s="119"/>
      <c r="H41" s="119"/>
      <c r="I41" s="119"/>
      <c r="J41" s="119"/>
      <c r="K41" s="119"/>
      <c r="L41" s="213"/>
      <c r="M41" s="13">
        <v>3.3</v>
      </c>
      <c r="N41" s="15" t="s">
        <v>75</v>
      </c>
      <c r="O41" s="213"/>
      <c r="P41" s="214"/>
      <c r="Q41" s="216"/>
    </row>
    <row r="42" spans="2:17" ht="30.75" customHeight="1">
      <c r="B42" s="119">
        <v>10</v>
      </c>
      <c r="C42" s="140"/>
      <c r="D42" s="119"/>
      <c r="E42" s="119" t="s">
        <v>76</v>
      </c>
      <c r="F42" s="119">
        <v>3</v>
      </c>
      <c r="G42" s="121" t="s">
        <v>327</v>
      </c>
      <c r="H42" s="119"/>
      <c r="I42" s="119"/>
      <c r="J42" s="119"/>
      <c r="K42" s="119"/>
      <c r="L42" s="121" t="s">
        <v>431</v>
      </c>
      <c r="M42" s="13">
        <v>0</v>
      </c>
      <c r="N42" s="16" t="s">
        <v>59</v>
      </c>
      <c r="O42" s="125">
        <v>3.3</v>
      </c>
      <c r="P42" s="206" t="s">
        <v>169</v>
      </c>
      <c r="Q42" s="140"/>
    </row>
    <row r="43" spans="2:17" ht="30.75" customHeight="1">
      <c r="B43" s="119"/>
      <c r="C43" s="140"/>
      <c r="D43" s="119"/>
      <c r="E43" s="119"/>
      <c r="F43" s="119"/>
      <c r="G43" s="119"/>
      <c r="H43" s="119"/>
      <c r="I43" s="119"/>
      <c r="J43" s="119"/>
      <c r="K43" s="119"/>
      <c r="L43" s="119"/>
      <c r="M43" s="13">
        <v>3</v>
      </c>
      <c r="N43" s="15" t="s">
        <v>62</v>
      </c>
      <c r="O43" s="213"/>
      <c r="P43" s="214"/>
      <c r="Q43" s="140"/>
    </row>
    <row r="44" spans="2:17" ht="30.75" customHeight="1">
      <c r="B44" s="119"/>
      <c r="C44" s="140"/>
      <c r="D44" s="119"/>
      <c r="E44" s="119"/>
      <c r="F44" s="119"/>
      <c r="G44" s="119"/>
      <c r="H44" s="119"/>
      <c r="I44" s="119"/>
      <c r="J44" s="119"/>
      <c r="K44" s="119"/>
      <c r="L44" s="119"/>
      <c r="M44" s="13">
        <v>3.3</v>
      </c>
      <c r="N44" s="15" t="s">
        <v>75</v>
      </c>
      <c r="O44" s="213"/>
      <c r="P44" s="214"/>
      <c r="Q44" s="140"/>
    </row>
    <row r="45" spans="2:17" ht="30.75" customHeight="1">
      <c r="B45" s="119">
        <v>11</v>
      </c>
      <c r="C45" s="140"/>
      <c r="D45" s="119"/>
      <c r="E45" s="119" t="s">
        <v>77</v>
      </c>
      <c r="F45" s="119">
        <v>2</v>
      </c>
      <c r="G45" s="121" t="s">
        <v>328</v>
      </c>
      <c r="H45" s="119"/>
      <c r="I45" s="119"/>
      <c r="J45" s="119"/>
      <c r="K45" s="119"/>
      <c r="L45" s="121" t="s">
        <v>431</v>
      </c>
      <c r="M45" s="16">
        <v>0</v>
      </c>
      <c r="N45" s="16" t="s">
        <v>59</v>
      </c>
      <c r="O45" s="125">
        <v>3.3</v>
      </c>
      <c r="P45" s="206" t="s">
        <v>169</v>
      </c>
      <c r="Q45" s="140"/>
    </row>
    <row r="46" spans="2:17" ht="30.75" customHeight="1">
      <c r="B46" s="119"/>
      <c r="C46" s="140"/>
      <c r="D46" s="119"/>
      <c r="E46" s="119"/>
      <c r="F46" s="119"/>
      <c r="G46" s="119"/>
      <c r="H46" s="119"/>
      <c r="I46" s="119"/>
      <c r="J46" s="119"/>
      <c r="K46" s="119"/>
      <c r="L46" s="119"/>
      <c r="M46" s="16">
        <v>2</v>
      </c>
      <c r="N46" s="15" t="s">
        <v>62</v>
      </c>
      <c r="O46" s="213"/>
      <c r="P46" s="214"/>
      <c r="Q46" s="140"/>
    </row>
    <row r="47" spans="2:17" ht="30.75" customHeight="1">
      <c r="B47" s="119"/>
      <c r="C47" s="140"/>
      <c r="D47" s="119"/>
      <c r="E47" s="119"/>
      <c r="F47" s="119"/>
      <c r="G47" s="119"/>
      <c r="H47" s="119"/>
      <c r="I47" s="119"/>
      <c r="J47" s="119"/>
      <c r="K47" s="119"/>
      <c r="L47" s="119"/>
      <c r="M47" s="16">
        <v>2.2000000000000002</v>
      </c>
      <c r="N47" s="15" t="s">
        <v>75</v>
      </c>
      <c r="O47" s="213"/>
      <c r="P47" s="214"/>
      <c r="Q47" s="140"/>
    </row>
    <row r="48" spans="2:17" ht="30.75" customHeight="1">
      <c r="B48" s="119">
        <v>12</v>
      </c>
      <c r="C48" s="140"/>
      <c r="D48" s="119"/>
      <c r="E48" s="119" t="s">
        <v>78</v>
      </c>
      <c r="F48" s="119">
        <v>2</v>
      </c>
      <c r="G48" s="121" t="s">
        <v>329</v>
      </c>
      <c r="H48" s="125"/>
      <c r="I48" s="125"/>
      <c r="J48" s="125"/>
      <c r="K48" s="125"/>
      <c r="L48" s="121" t="s">
        <v>431</v>
      </c>
      <c r="M48" s="16">
        <v>0</v>
      </c>
      <c r="N48" s="16" t="s">
        <v>59</v>
      </c>
      <c r="O48" s="125">
        <v>2.2000000000000002</v>
      </c>
      <c r="P48" s="206" t="s">
        <v>169</v>
      </c>
      <c r="Q48" s="140"/>
    </row>
    <row r="49" spans="2:17" ht="30.75" customHeight="1">
      <c r="B49" s="119"/>
      <c r="C49" s="140"/>
      <c r="D49" s="119"/>
      <c r="E49" s="119"/>
      <c r="F49" s="119"/>
      <c r="G49" s="125"/>
      <c r="H49" s="125"/>
      <c r="I49" s="125"/>
      <c r="J49" s="125"/>
      <c r="K49" s="125"/>
      <c r="L49" s="119"/>
      <c r="M49" s="16">
        <v>2</v>
      </c>
      <c r="N49" s="15" t="s">
        <v>62</v>
      </c>
      <c r="O49" s="213"/>
      <c r="P49" s="214"/>
      <c r="Q49" s="140"/>
    </row>
    <row r="50" spans="2:17" ht="30.75" customHeight="1">
      <c r="B50" s="119"/>
      <c r="C50" s="140"/>
      <c r="D50" s="119"/>
      <c r="E50" s="119"/>
      <c r="F50" s="119"/>
      <c r="G50" s="125"/>
      <c r="H50" s="125"/>
      <c r="I50" s="125"/>
      <c r="J50" s="125"/>
      <c r="K50" s="125"/>
      <c r="L50" s="119"/>
      <c r="M50" s="16">
        <v>2.2000000000000002</v>
      </c>
      <c r="N50" s="15" t="s">
        <v>75</v>
      </c>
      <c r="O50" s="213"/>
      <c r="P50" s="214"/>
      <c r="Q50" s="140"/>
    </row>
    <row r="51" spans="2:17" ht="30.75" customHeight="1">
      <c r="B51" s="119">
        <v>13</v>
      </c>
      <c r="C51" s="140"/>
      <c r="D51" s="119"/>
      <c r="E51" s="119" t="s">
        <v>79</v>
      </c>
      <c r="F51" s="119">
        <v>2</v>
      </c>
      <c r="G51" s="121" t="s">
        <v>330</v>
      </c>
      <c r="H51" s="125"/>
      <c r="I51" s="125"/>
      <c r="J51" s="125"/>
      <c r="K51" s="125"/>
      <c r="L51" s="121" t="s">
        <v>431</v>
      </c>
      <c r="M51" s="16">
        <v>0</v>
      </c>
      <c r="N51" s="16" t="s">
        <v>59</v>
      </c>
      <c r="O51" s="125">
        <v>2.2000000000000002</v>
      </c>
      <c r="P51" s="215" t="s">
        <v>315</v>
      </c>
      <c r="Q51" s="140"/>
    </row>
    <row r="52" spans="2:17" ht="30.75" customHeight="1">
      <c r="B52" s="119"/>
      <c r="C52" s="140"/>
      <c r="D52" s="119"/>
      <c r="E52" s="119"/>
      <c r="F52" s="119"/>
      <c r="G52" s="125"/>
      <c r="H52" s="125"/>
      <c r="I52" s="125"/>
      <c r="J52" s="125"/>
      <c r="K52" s="125"/>
      <c r="L52" s="119"/>
      <c r="M52" s="16">
        <v>2</v>
      </c>
      <c r="N52" s="15" t="s">
        <v>62</v>
      </c>
      <c r="O52" s="213"/>
      <c r="P52" s="214"/>
      <c r="Q52" s="140"/>
    </row>
    <row r="53" spans="2:17" ht="30.75" customHeight="1">
      <c r="B53" s="119"/>
      <c r="C53" s="140"/>
      <c r="D53" s="119"/>
      <c r="E53" s="119"/>
      <c r="F53" s="119"/>
      <c r="G53" s="125"/>
      <c r="H53" s="125"/>
      <c r="I53" s="125"/>
      <c r="J53" s="125"/>
      <c r="K53" s="125"/>
      <c r="L53" s="119"/>
      <c r="M53" s="16">
        <v>2.2000000000000002</v>
      </c>
      <c r="N53" s="15" t="s">
        <v>75</v>
      </c>
      <c r="O53" s="213"/>
      <c r="P53" s="214"/>
      <c r="Q53" s="140"/>
    </row>
    <row r="54" spans="2:17" ht="30.75" customHeight="1">
      <c r="B54" s="119">
        <v>14</v>
      </c>
      <c r="C54" s="140"/>
      <c r="D54" s="119"/>
      <c r="E54" s="119" t="s">
        <v>80</v>
      </c>
      <c r="F54" s="119">
        <v>2</v>
      </c>
      <c r="G54" s="121" t="s">
        <v>331</v>
      </c>
      <c r="H54" s="125"/>
      <c r="I54" s="125"/>
      <c r="J54" s="125"/>
      <c r="K54" s="125"/>
      <c r="L54" s="121" t="s">
        <v>431</v>
      </c>
      <c r="M54" s="16">
        <v>0</v>
      </c>
      <c r="N54" s="16" t="s">
        <v>59</v>
      </c>
      <c r="O54" s="125">
        <v>2.2000000000000002</v>
      </c>
      <c r="P54" s="215" t="s">
        <v>315</v>
      </c>
      <c r="Q54" s="140"/>
    </row>
    <row r="55" spans="2:17" ht="30.75" customHeight="1">
      <c r="B55" s="119"/>
      <c r="C55" s="140"/>
      <c r="D55" s="119"/>
      <c r="E55" s="119"/>
      <c r="F55" s="119"/>
      <c r="G55" s="125"/>
      <c r="H55" s="125"/>
      <c r="I55" s="125"/>
      <c r="J55" s="125"/>
      <c r="K55" s="125"/>
      <c r="L55" s="119"/>
      <c r="M55" s="16">
        <v>2</v>
      </c>
      <c r="N55" s="15" t="s">
        <v>62</v>
      </c>
      <c r="O55" s="213"/>
      <c r="P55" s="214"/>
      <c r="Q55" s="140"/>
    </row>
    <row r="56" spans="2:17" ht="30.75" customHeight="1">
      <c r="B56" s="119"/>
      <c r="C56" s="140"/>
      <c r="D56" s="119"/>
      <c r="E56" s="119"/>
      <c r="F56" s="119"/>
      <c r="G56" s="125"/>
      <c r="H56" s="125"/>
      <c r="I56" s="125"/>
      <c r="J56" s="125"/>
      <c r="K56" s="125"/>
      <c r="L56" s="119"/>
      <c r="M56" s="16">
        <v>2.2000000000000002</v>
      </c>
      <c r="N56" s="15" t="s">
        <v>75</v>
      </c>
      <c r="O56" s="213"/>
      <c r="P56" s="214"/>
      <c r="Q56" s="140"/>
    </row>
    <row r="57" spans="2:17" ht="30.75" customHeight="1">
      <c r="B57" s="119">
        <v>15</v>
      </c>
      <c r="C57" s="140"/>
      <c r="D57" s="119"/>
      <c r="E57" s="119" t="s">
        <v>81</v>
      </c>
      <c r="F57" s="119">
        <v>2</v>
      </c>
      <c r="G57" s="121" t="s">
        <v>332</v>
      </c>
      <c r="H57" s="119"/>
      <c r="I57" s="119"/>
      <c r="J57" s="119"/>
      <c r="K57" s="119"/>
      <c r="L57" s="121" t="s">
        <v>432</v>
      </c>
      <c r="M57" s="16">
        <v>0</v>
      </c>
      <c r="N57" s="16" t="s">
        <v>59</v>
      </c>
      <c r="O57" s="125">
        <v>2.2000000000000002</v>
      </c>
      <c r="P57" s="206" t="s">
        <v>169</v>
      </c>
      <c r="Q57" s="140"/>
    </row>
    <row r="58" spans="2:17" ht="30.75" customHeight="1">
      <c r="B58" s="119"/>
      <c r="C58" s="140"/>
      <c r="D58" s="119"/>
      <c r="E58" s="119"/>
      <c r="F58" s="119"/>
      <c r="G58" s="119"/>
      <c r="H58" s="119"/>
      <c r="I58" s="119"/>
      <c r="J58" s="119"/>
      <c r="K58" s="119"/>
      <c r="L58" s="119"/>
      <c r="M58" s="16">
        <v>2</v>
      </c>
      <c r="N58" s="15" t="s">
        <v>62</v>
      </c>
      <c r="O58" s="213"/>
      <c r="P58" s="214"/>
      <c r="Q58" s="140"/>
    </row>
    <row r="59" spans="2:17" ht="30.75" customHeight="1">
      <c r="B59" s="119"/>
      <c r="C59" s="140"/>
      <c r="D59" s="119"/>
      <c r="E59" s="119"/>
      <c r="F59" s="119"/>
      <c r="G59" s="119"/>
      <c r="H59" s="119"/>
      <c r="I59" s="119"/>
      <c r="J59" s="119"/>
      <c r="K59" s="119"/>
      <c r="L59" s="119"/>
      <c r="M59" s="16">
        <v>2.2000000000000002</v>
      </c>
      <c r="N59" s="15" t="s">
        <v>75</v>
      </c>
      <c r="O59" s="213"/>
      <c r="P59" s="214"/>
      <c r="Q59" s="140"/>
    </row>
    <row r="60" spans="2:17" ht="30.75" customHeight="1">
      <c r="B60" s="123">
        <v>16</v>
      </c>
      <c r="C60" s="140"/>
      <c r="D60" s="119" t="s">
        <v>82</v>
      </c>
      <c r="E60" s="123" t="s">
        <v>83</v>
      </c>
      <c r="F60" s="123">
        <v>2</v>
      </c>
      <c r="G60" s="121" t="s">
        <v>333</v>
      </c>
      <c r="H60" s="119"/>
      <c r="I60" s="119"/>
      <c r="J60" s="119"/>
      <c r="K60" s="119"/>
      <c r="L60" s="121" t="s">
        <v>431</v>
      </c>
      <c r="M60" s="16">
        <v>0</v>
      </c>
      <c r="N60" s="16" t="s">
        <v>59</v>
      </c>
      <c r="O60" s="125">
        <v>2.2000000000000002</v>
      </c>
      <c r="P60" s="215" t="s">
        <v>315</v>
      </c>
      <c r="Q60" s="140"/>
    </row>
    <row r="61" spans="2:17" ht="30.75" customHeight="1">
      <c r="B61" s="124"/>
      <c r="C61" s="140"/>
      <c r="D61" s="119"/>
      <c r="E61" s="124"/>
      <c r="F61" s="124"/>
      <c r="G61" s="119"/>
      <c r="H61" s="119"/>
      <c r="I61" s="119"/>
      <c r="J61" s="119"/>
      <c r="K61" s="119"/>
      <c r="L61" s="119"/>
      <c r="M61" s="16">
        <v>2</v>
      </c>
      <c r="N61" s="15" t="s">
        <v>62</v>
      </c>
      <c r="O61" s="213"/>
      <c r="P61" s="214"/>
      <c r="Q61" s="140"/>
    </row>
    <row r="62" spans="2:17" ht="30.75" customHeight="1">
      <c r="B62" s="126"/>
      <c r="C62" s="140"/>
      <c r="D62" s="119"/>
      <c r="E62" s="126"/>
      <c r="F62" s="126"/>
      <c r="G62" s="119"/>
      <c r="H62" s="119"/>
      <c r="I62" s="119"/>
      <c r="J62" s="119"/>
      <c r="K62" s="119"/>
      <c r="L62" s="119"/>
      <c r="M62" s="16">
        <v>2.2000000000000002</v>
      </c>
      <c r="N62" s="15" t="s">
        <v>75</v>
      </c>
      <c r="O62" s="213"/>
      <c r="P62" s="214"/>
      <c r="Q62" s="140"/>
    </row>
    <row r="63" spans="2:17" ht="30.75" customHeight="1">
      <c r="B63" s="124">
        <v>17</v>
      </c>
      <c r="C63" s="140"/>
      <c r="D63" s="119"/>
      <c r="E63" s="140" t="s">
        <v>170</v>
      </c>
      <c r="F63" s="124">
        <v>2</v>
      </c>
      <c r="G63" s="121" t="s">
        <v>334</v>
      </c>
      <c r="H63" s="125"/>
      <c r="I63" s="125"/>
      <c r="J63" s="125"/>
      <c r="K63" s="125"/>
      <c r="L63" s="121" t="s">
        <v>431</v>
      </c>
      <c r="M63" s="16">
        <v>0</v>
      </c>
      <c r="N63" s="16" t="s">
        <v>59</v>
      </c>
      <c r="O63" s="125">
        <v>2.2000000000000002</v>
      </c>
      <c r="P63" s="215" t="s">
        <v>315</v>
      </c>
      <c r="Q63" s="140"/>
    </row>
    <row r="64" spans="2:17" ht="30.75" customHeight="1">
      <c r="B64" s="124"/>
      <c r="C64" s="140"/>
      <c r="D64" s="119"/>
      <c r="E64" s="124"/>
      <c r="F64" s="124"/>
      <c r="G64" s="125"/>
      <c r="H64" s="125"/>
      <c r="I64" s="125"/>
      <c r="J64" s="125"/>
      <c r="K64" s="125"/>
      <c r="L64" s="119"/>
      <c r="M64" s="16">
        <v>2</v>
      </c>
      <c r="N64" s="15" t="s">
        <v>62</v>
      </c>
      <c r="O64" s="213"/>
      <c r="P64" s="214"/>
      <c r="Q64" s="140"/>
    </row>
    <row r="65" spans="2:17" s="2" customFormat="1" ht="30.75" customHeight="1">
      <c r="B65" s="126"/>
      <c r="C65" s="165"/>
      <c r="D65" s="119"/>
      <c r="E65" s="126"/>
      <c r="F65" s="126"/>
      <c r="G65" s="125"/>
      <c r="H65" s="125"/>
      <c r="I65" s="125"/>
      <c r="J65" s="125"/>
      <c r="K65" s="125"/>
      <c r="L65" s="119"/>
      <c r="M65" s="16">
        <v>2.2000000000000002</v>
      </c>
      <c r="N65" s="15" t="s">
        <v>75</v>
      </c>
      <c r="O65" s="213"/>
      <c r="P65" s="214"/>
      <c r="Q65" s="165"/>
    </row>
    <row r="66" spans="2:17">
      <c r="B66" s="123">
        <v>18</v>
      </c>
      <c r="C66" s="125" t="s">
        <v>171</v>
      </c>
      <c r="D66" s="134" t="s">
        <v>222</v>
      </c>
      <c r="E66" s="123" t="s">
        <v>85</v>
      </c>
      <c r="F66" s="123">
        <v>3</v>
      </c>
      <c r="G66" s="207" t="s">
        <v>86</v>
      </c>
      <c r="H66" s="142"/>
      <c r="I66" s="142"/>
      <c r="J66" s="142"/>
      <c r="K66" s="143"/>
      <c r="L66" s="147" t="s">
        <v>433</v>
      </c>
      <c r="M66" s="16">
        <v>1</v>
      </c>
      <c r="N66" s="15" t="s">
        <v>87</v>
      </c>
      <c r="O66" s="123">
        <v>3</v>
      </c>
      <c r="P66" s="208" t="s">
        <v>315</v>
      </c>
      <c r="Q66" s="177"/>
    </row>
    <row r="67" spans="2:17">
      <c r="B67" s="126"/>
      <c r="C67" s="125"/>
      <c r="D67" s="124"/>
      <c r="E67" s="126"/>
      <c r="F67" s="126"/>
      <c r="G67" s="149"/>
      <c r="H67" s="150"/>
      <c r="I67" s="150"/>
      <c r="J67" s="150"/>
      <c r="K67" s="151"/>
      <c r="L67" s="126"/>
      <c r="M67" s="16">
        <v>3</v>
      </c>
      <c r="N67" s="15" t="s">
        <v>88</v>
      </c>
      <c r="O67" s="126"/>
      <c r="P67" s="209"/>
      <c r="Q67" s="177"/>
    </row>
    <row r="68" spans="2:17">
      <c r="B68" s="123">
        <v>19</v>
      </c>
      <c r="C68" s="119"/>
      <c r="D68" s="124"/>
      <c r="E68" s="123" t="s">
        <v>89</v>
      </c>
      <c r="F68" s="123">
        <v>3</v>
      </c>
      <c r="G68" s="207" t="s">
        <v>90</v>
      </c>
      <c r="H68" s="142"/>
      <c r="I68" s="142"/>
      <c r="J68" s="142"/>
      <c r="K68" s="143"/>
      <c r="L68" s="147" t="s">
        <v>433</v>
      </c>
      <c r="M68" s="16">
        <v>0</v>
      </c>
      <c r="N68" s="15" t="s">
        <v>91</v>
      </c>
      <c r="O68" s="123">
        <v>3</v>
      </c>
      <c r="P68" s="208" t="s">
        <v>315</v>
      </c>
      <c r="Q68" s="177"/>
    </row>
    <row r="69" spans="2:17">
      <c r="B69" s="126"/>
      <c r="C69" s="125"/>
      <c r="D69" s="124"/>
      <c r="E69" s="126"/>
      <c r="F69" s="126"/>
      <c r="G69" s="149"/>
      <c r="H69" s="150"/>
      <c r="I69" s="150"/>
      <c r="J69" s="150"/>
      <c r="K69" s="151"/>
      <c r="L69" s="126"/>
      <c r="M69" s="16">
        <v>3</v>
      </c>
      <c r="N69" s="15" t="s">
        <v>92</v>
      </c>
      <c r="O69" s="126"/>
      <c r="P69" s="209"/>
      <c r="Q69" s="177"/>
    </row>
    <row r="70" spans="2:17">
      <c r="B70" s="123">
        <v>20</v>
      </c>
      <c r="C70" s="119"/>
      <c r="D70" s="124"/>
      <c r="E70" s="123" t="s">
        <v>93</v>
      </c>
      <c r="F70" s="123">
        <v>3</v>
      </c>
      <c r="G70" s="167" t="s">
        <v>94</v>
      </c>
      <c r="H70" s="161"/>
      <c r="I70" s="161"/>
      <c r="J70" s="161"/>
      <c r="K70" s="162"/>
      <c r="L70" s="147" t="s">
        <v>434</v>
      </c>
      <c r="M70" s="16">
        <v>1</v>
      </c>
      <c r="N70" s="15" t="s">
        <v>95</v>
      </c>
      <c r="O70" s="123">
        <v>3</v>
      </c>
      <c r="P70" s="208" t="s">
        <v>315</v>
      </c>
      <c r="Q70" s="177"/>
    </row>
    <row r="71" spans="2:17">
      <c r="B71" s="126"/>
      <c r="C71" s="125"/>
      <c r="D71" s="124"/>
      <c r="E71" s="126"/>
      <c r="F71" s="126"/>
      <c r="G71" s="163"/>
      <c r="H71" s="164"/>
      <c r="I71" s="164"/>
      <c r="J71" s="164"/>
      <c r="K71" s="148"/>
      <c r="L71" s="126"/>
      <c r="M71" s="16">
        <v>3</v>
      </c>
      <c r="N71" s="15" t="s">
        <v>96</v>
      </c>
      <c r="O71" s="126"/>
      <c r="P71" s="209"/>
      <c r="Q71" s="177"/>
    </row>
    <row r="72" spans="2:17">
      <c r="B72" s="123">
        <v>21</v>
      </c>
      <c r="C72" s="119"/>
      <c r="D72" s="124"/>
      <c r="E72" s="123" t="s">
        <v>97</v>
      </c>
      <c r="F72" s="123">
        <v>4</v>
      </c>
      <c r="G72" s="167" t="s">
        <v>98</v>
      </c>
      <c r="H72" s="161"/>
      <c r="I72" s="161"/>
      <c r="J72" s="161"/>
      <c r="K72" s="162"/>
      <c r="L72" s="147" t="s">
        <v>433</v>
      </c>
      <c r="M72" s="16">
        <v>1</v>
      </c>
      <c r="N72" s="15" t="s">
        <v>172</v>
      </c>
      <c r="O72" s="123">
        <v>4</v>
      </c>
      <c r="P72" s="208" t="s">
        <v>315</v>
      </c>
      <c r="Q72" s="177"/>
    </row>
    <row r="73" spans="2:17">
      <c r="B73" s="126"/>
      <c r="C73" s="125"/>
      <c r="D73" s="124"/>
      <c r="E73" s="126"/>
      <c r="F73" s="126"/>
      <c r="G73" s="163"/>
      <c r="H73" s="164"/>
      <c r="I73" s="164"/>
      <c r="J73" s="164"/>
      <c r="K73" s="148"/>
      <c r="L73" s="126"/>
      <c r="M73" s="16">
        <v>4</v>
      </c>
      <c r="N73" s="15" t="s">
        <v>173</v>
      </c>
      <c r="O73" s="126"/>
      <c r="P73" s="209"/>
      <c r="Q73" s="177"/>
    </row>
    <row r="74" spans="2:17">
      <c r="B74" s="123">
        <v>22</v>
      </c>
      <c r="C74" s="119"/>
      <c r="D74" s="124"/>
      <c r="E74" s="123" t="s">
        <v>101</v>
      </c>
      <c r="F74" s="123">
        <v>2</v>
      </c>
      <c r="G74" s="167" t="s">
        <v>94</v>
      </c>
      <c r="H74" s="161"/>
      <c r="I74" s="161"/>
      <c r="J74" s="161"/>
      <c r="K74" s="162"/>
      <c r="L74" s="147" t="s">
        <v>434</v>
      </c>
      <c r="M74" s="16">
        <v>0</v>
      </c>
      <c r="N74" s="15" t="s">
        <v>102</v>
      </c>
      <c r="O74" s="123">
        <v>2</v>
      </c>
      <c r="P74" s="208" t="s">
        <v>315</v>
      </c>
      <c r="Q74" s="177"/>
    </row>
    <row r="75" spans="2:17">
      <c r="B75" s="126"/>
      <c r="C75" s="125"/>
      <c r="D75" s="124"/>
      <c r="E75" s="126"/>
      <c r="F75" s="126"/>
      <c r="G75" s="163"/>
      <c r="H75" s="164"/>
      <c r="I75" s="164"/>
      <c r="J75" s="164"/>
      <c r="K75" s="148"/>
      <c r="L75" s="126"/>
      <c r="M75" s="16">
        <v>2</v>
      </c>
      <c r="N75" s="15" t="s">
        <v>103</v>
      </c>
      <c r="O75" s="126"/>
      <c r="P75" s="209"/>
      <c r="Q75" s="177"/>
    </row>
    <row r="76" spans="2:17">
      <c r="B76" s="123">
        <v>23</v>
      </c>
      <c r="C76" s="119"/>
      <c r="D76" s="124"/>
      <c r="E76" s="123" t="s">
        <v>104</v>
      </c>
      <c r="F76" s="123">
        <v>2</v>
      </c>
      <c r="G76" s="167" t="s">
        <v>94</v>
      </c>
      <c r="H76" s="161"/>
      <c r="I76" s="161"/>
      <c r="J76" s="161"/>
      <c r="K76" s="162"/>
      <c r="L76" s="147" t="s">
        <v>435</v>
      </c>
      <c r="M76" s="16">
        <v>0</v>
      </c>
      <c r="N76" s="15" t="s">
        <v>105</v>
      </c>
      <c r="O76" s="123">
        <v>2</v>
      </c>
      <c r="P76" s="208" t="s">
        <v>315</v>
      </c>
      <c r="Q76" s="177"/>
    </row>
    <row r="77" spans="2:17">
      <c r="B77" s="126"/>
      <c r="C77" s="125"/>
      <c r="D77" s="124"/>
      <c r="E77" s="126"/>
      <c r="F77" s="126"/>
      <c r="G77" s="163"/>
      <c r="H77" s="164"/>
      <c r="I77" s="164"/>
      <c r="J77" s="164"/>
      <c r="K77" s="148"/>
      <c r="L77" s="126"/>
      <c r="M77" s="16">
        <v>2</v>
      </c>
      <c r="N77" s="15" t="s">
        <v>106</v>
      </c>
      <c r="O77" s="126"/>
      <c r="P77" s="209"/>
      <c r="Q77" s="177"/>
    </row>
    <row r="78" spans="2:17">
      <c r="B78" s="123">
        <v>24</v>
      </c>
      <c r="C78" s="119"/>
      <c r="D78" s="124"/>
      <c r="E78" s="123" t="s">
        <v>107</v>
      </c>
      <c r="F78" s="123">
        <v>2</v>
      </c>
      <c r="G78" s="167" t="s">
        <v>108</v>
      </c>
      <c r="H78" s="161"/>
      <c r="I78" s="161"/>
      <c r="J78" s="161"/>
      <c r="K78" s="162"/>
      <c r="L78" s="147" t="s">
        <v>436</v>
      </c>
      <c r="M78" s="16">
        <v>0</v>
      </c>
      <c r="N78" s="15" t="s">
        <v>109</v>
      </c>
      <c r="O78" s="123">
        <v>2</v>
      </c>
      <c r="P78" s="212"/>
      <c r="Q78" s="177"/>
    </row>
    <row r="79" spans="2:17">
      <c r="B79" s="126"/>
      <c r="C79" s="125"/>
      <c r="D79" s="126"/>
      <c r="E79" s="126"/>
      <c r="F79" s="126"/>
      <c r="G79" s="163"/>
      <c r="H79" s="164"/>
      <c r="I79" s="164"/>
      <c r="J79" s="164"/>
      <c r="K79" s="148"/>
      <c r="L79" s="126"/>
      <c r="M79" s="16">
        <v>2</v>
      </c>
      <c r="N79" s="15" t="s">
        <v>110</v>
      </c>
      <c r="O79" s="126"/>
      <c r="P79" s="209"/>
      <c r="Q79" s="177"/>
    </row>
    <row r="80" spans="2:17">
      <c r="B80" s="140">
        <v>25</v>
      </c>
      <c r="C80" s="125"/>
      <c r="D80" s="124" t="s">
        <v>111</v>
      </c>
      <c r="E80" s="210" t="s">
        <v>229</v>
      </c>
      <c r="F80" s="140">
        <v>4</v>
      </c>
      <c r="G80" s="141" t="s">
        <v>335</v>
      </c>
      <c r="H80" s="142"/>
      <c r="I80" s="142"/>
      <c r="J80" s="142"/>
      <c r="K80" s="143"/>
      <c r="L80" s="211" t="s">
        <v>435</v>
      </c>
      <c r="M80" s="16">
        <v>0</v>
      </c>
      <c r="N80" s="15" t="s">
        <v>112</v>
      </c>
      <c r="O80" s="124">
        <v>4</v>
      </c>
      <c r="P80" s="249"/>
      <c r="Q80" s="177"/>
    </row>
    <row r="81" spans="2:17" ht="35.450000000000003" customHeight="1">
      <c r="B81" s="165"/>
      <c r="C81" s="119"/>
      <c r="D81" s="126"/>
      <c r="E81" s="126"/>
      <c r="F81" s="165"/>
      <c r="G81" s="144"/>
      <c r="H81" s="145"/>
      <c r="I81" s="145"/>
      <c r="J81" s="145"/>
      <c r="K81" s="146"/>
      <c r="L81" s="126"/>
      <c r="M81" s="16">
        <v>4</v>
      </c>
      <c r="N81" s="15" t="s">
        <v>113</v>
      </c>
      <c r="O81" s="126"/>
      <c r="P81" s="209"/>
      <c r="Q81" s="177"/>
    </row>
    <row r="82" spans="2:17">
      <c r="B82" s="123">
        <v>26</v>
      </c>
      <c r="C82" s="139" t="s">
        <v>174</v>
      </c>
      <c r="D82" s="134" t="s">
        <v>243</v>
      </c>
      <c r="E82" s="134" t="s">
        <v>230</v>
      </c>
      <c r="F82" s="123">
        <v>15</v>
      </c>
      <c r="G82" s="141" t="s">
        <v>336</v>
      </c>
      <c r="H82" s="142"/>
      <c r="I82" s="142"/>
      <c r="J82" s="142"/>
      <c r="K82" s="143"/>
      <c r="L82" s="121" t="s">
        <v>437</v>
      </c>
      <c r="M82" s="16">
        <v>0</v>
      </c>
      <c r="N82" s="113" t="s">
        <v>424</v>
      </c>
      <c r="O82" s="123">
        <v>15</v>
      </c>
      <c r="P82" s="206" t="s">
        <v>118</v>
      </c>
      <c r="Q82" s="125"/>
    </row>
    <row r="83" spans="2:17">
      <c r="B83" s="126"/>
      <c r="C83" s="140"/>
      <c r="D83" s="124"/>
      <c r="E83" s="126"/>
      <c r="F83" s="126"/>
      <c r="G83" s="149"/>
      <c r="H83" s="150"/>
      <c r="I83" s="150"/>
      <c r="J83" s="150"/>
      <c r="K83" s="151"/>
      <c r="L83" s="125"/>
      <c r="M83" s="16">
        <v>15</v>
      </c>
      <c r="N83" s="113" t="s">
        <v>425</v>
      </c>
      <c r="O83" s="126"/>
      <c r="P83" s="206"/>
      <c r="Q83" s="125"/>
    </row>
    <row r="84" spans="2:17">
      <c r="B84" s="123">
        <v>27</v>
      </c>
      <c r="C84" s="140"/>
      <c r="D84" s="124"/>
      <c r="E84" s="123" t="s">
        <v>121</v>
      </c>
      <c r="F84" s="123">
        <v>2</v>
      </c>
      <c r="G84" s="121" t="s">
        <v>337</v>
      </c>
      <c r="H84" s="119"/>
      <c r="I84" s="119"/>
      <c r="J84" s="119"/>
      <c r="K84" s="119"/>
      <c r="L84" s="121" t="s">
        <v>438</v>
      </c>
      <c r="M84" s="16">
        <v>0</v>
      </c>
      <c r="N84" s="16" t="s">
        <v>122</v>
      </c>
      <c r="O84" s="123">
        <v>2</v>
      </c>
      <c r="P84" s="206" t="s">
        <v>118</v>
      </c>
      <c r="Q84" s="125"/>
    </row>
    <row r="85" spans="2:17" ht="24" customHeight="1">
      <c r="B85" s="126"/>
      <c r="C85" s="165"/>
      <c r="D85" s="126"/>
      <c r="E85" s="126"/>
      <c r="F85" s="126"/>
      <c r="G85" s="119"/>
      <c r="H85" s="119"/>
      <c r="I85" s="119"/>
      <c r="J85" s="119"/>
      <c r="K85" s="119"/>
      <c r="L85" s="125"/>
      <c r="M85" s="16">
        <v>2</v>
      </c>
      <c r="N85" s="16" t="s">
        <v>123</v>
      </c>
      <c r="O85" s="126"/>
      <c r="P85" s="206"/>
      <c r="Q85" s="125"/>
    </row>
    <row r="86" spans="2:17">
      <c r="B86" s="5"/>
      <c r="E86" s="5"/>
      <c r="F86" s="5">
        <f>SUM(F39:F85)</f>
        <v>60</v>
      </c>
      <c r="M86" s="7"/>
      <c r="N86" s="5" t="s">
        <v>70</v>
      </c>
      <c r="O86" s="5">
        <f>SUM(O39:O85)</f>
        <v>63.099999999999994</v>
      </c>
      <c r="P86" s="7">
        <f>O86/F86</f>
        <v>1.0516666666666665</v>
      </c>
      <c r="Q86" s="8"/>
    </row>
    <row r="87" spans="2:17">
      <c r="B87" s="5"/>
      <c r="D87" s="49"/>
      <c r="E87" s="5"/>
      <c r="F87" s="5"/>
      <c r="M87" s="7"/>
      <c r="N87" s="5"/>
      <c r="O87" s="5"/>
      <c r="P87" s="7"/>
      <c r="Q87" s="8"/>
    </row>
    <row r="88" spans="2:17" ht="29.25" customHeight="1">
      <c r="B88"/>
      <c r="C88" s="202" t="s">
        <v>248</v>
      </c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  <c r="O88" s="202"/>
      <c r="P88" s="202"/>
      <c r="Q88" s="202"/>
    </row>
    <row r="89" spans="2:17" ht="17.45" customHeight="1">
      <c r="B89" s="5"/>
      <c r="D89" s="49"/>
      <c r="E89" s="5"/>
      <c r="F89" s="5"/>
      <c r="M89" s="7"/>
      <c r="N89" s="5"/>
      <c r="O89" s="5"/>
      <c r="P89" s="7"/>
      <c r="Q89" s="8"/>
    </row>
    <row r="90" spans="2:17" ht="22.9" customHeight="1">
      <c r="B90" s="123">
        <v>29</v>
      </c>
      <c r="C90" s="160" t="s">
        <v>249</v>
      </c>
      <c r="D90" s="244"/>
      <c r="E90" s="226" t="s">
        <v>251</v>
      </c>
      <c r="F90" s="134" t="s">
        <v>250</v>
      </c>
      <c r="G90" s="229" t="s">
        <v>439</v>
      </c>
      <c r="H90" s="230"/>
      <c r="I90" s="230"/>
      <c r="J90" s="230"/>
      <c r="K90" s="231"/>
      <c r="L90" s="238" t="s">
        <v>440</v>
      </c>
      <c r="M90" s="114">
        <v>240</v>
      </c>
      <c r="N90" s="115" t="s">
        <v>301</v>
      </c>
      <c r="O90" s="123"/>
      <c r="P90" s="241"/>
      <c r="Q90" s="8"/>
    </row>
    <row r="91" spans="2:17" ht="22.9" customHeight="1">
      <c r="B91" s="124"/>
      <c r="C91" s="245"/>
      <c r="D91" s="246"/>
      <c r="E91" s="227"/>
      <c r="F91" s="210"/>
      <c r="G91" s="232"/>
      <c r="H91" s="233"/>
      <c r="I91" s="233"/>
      <c r="J91" s="233"/>
      <c r="K91" s="234"/>
      <c r="L91" s="239"/>
      <c r="M91" s="56">
        <v>2033</v>
      </c>
      <c r="N91" s="50" t="s">
        <v>377</v>
      </c>
      <c r="O91" s="124"/>
      <c r="P91" s="242"/>
      <c r="Q91" s="8"/>
    </row>
    <row r="92" spans="2:17" ht="22.9" customHeight="1">
      <c r="B92" s="126"/>
      <c r="C92" s="247"/>
      <c r="D92" s="248"/>
      <c r="E92" s="228"/>
      <c r="F92" s="135"/>
      <c r="G92" s="235"/>
      <c r="H92" s="236"/>
      <c r="I92" s="236"/>
      <c r="J92" s="236"/>
      <c r="K92" s="237"/>
      <c r="L92" s="240"/>
      <c r="M92" s="66">
        <f>ROUNDDOWN((M90/M91)*12,0)</f>
        <v>1</v>
      </c>
      <c r="N92" s="67" t="s">
        <v>270</v>
      </c>
      <c r="O92" s="126"/>
      <c r="P92" s="243"/>
      <c r="Q92" s="8"/>
    </row>
    <row r="93" spans="2:17">
      <c r="M93"/>
      <c r="N93"/>
      <c r="P93"/>
    </row>
    <row r="94" spans="2:17" ht="22.5" customHeight="1">
      <c r="C94" s="39"/>
      <c r="E94" s="9" t="s">
        <v>151</v>
      </c>
      <c r="F94" s="10">
        <f>SUM(F35,F86)</f>
        <v>100</v>
      </c>
      <c r="M94" s="7"/>
      <c r="N94" s="9" t="s">
        <v>151</v>
      </c>
      <c r="O94" s="10">
        <f>SUM(O86,O35)</f>
        <v>104</v>
      </c>
      <c r="P94" s="7"/>
      <c r="Q94" s="8"/>
    </row>
    <row r="95" spans="2:17" ht="24" customHeight="1">
      <c r="N95" s="12" t="s">
        <v>178</v>
      </c>
    </row>
    <row r="96" spans="2:17" ht="42.75" customHeight="1">
      <c r="M96"/>
      <c r="N96"/>
    </row>
    <row r="97" spans="2:17" ht="42.75" customHeight="1"/>
    <row r="98" spans="2:17">
      <c r="B98" s="28"/>
      <c r="C98" s="26" t="s">
        <v>152</v>
      </c>
      <c r="D98" s="27" t="s">
        <v>180</v>
      </c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100"/>
      <c r="Q98" s="28"/>
    </row>
    <row r="99" spans="2:17" ht="19.149999999999999" customHeight="1">
      <c r="B99"/>
      <c r="C99" s="26"/>
      <c r="D99" s="116" t="s">
        <v>182</v>
      </c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</row>
    <row r="100" spans="2:17">
      <c r="B100"/>
      <c r="C100" s="26"/>
      <c r="D100" s="128" t="s">
        <v>181</v>
      </c>
      <c r="E100" s="128"/>
      <c r="F100" s="128"/>
      <c r="G100" s="128"/>
      <c r="H100" s="128"/>
      <c r="I100" s="128"/>
      <c r="J100" s="128"/>
      <c r="K100" s="128"/>
      <c r="L100" s="128"/>
      <c r="M100" s="128"/>
      <c r="N100" s="128"/>
      <c r="O100" s="128"/>
      <c r="P100" s="128"/>
      <c r="Q100" s="128"/>
    </row>
    <row r="101" spans="2:17" ht="19.149999999999999" customHeight="1">
      <c r="B101"/>
      <c r="C101" s="26"/>
      <c r="D101" s="116" t="s">
        <v>399</v>
      </c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</row>
    <row r="102" spans="2:17">
      <c r="B102" s="32"/>
      <c r="C102" s="29"/>
      <c r="D102" s="30"/>
      <c r="E102" s="31"/>
      <c r="F102" s="32"/>
      <c r="G102" s="31"/>
      <c r="H102" s="31"/>
      <c r="I102" s="31"/>
      <c r="J102" s="31"/>
      <c r="K102" s="31"/>
      <c r="L102" s="31"/>
      <c r="M102" s="32"/>
      <c r="N102" s="32"/>
      <c r="O102" s="32"/>
      <c r="P102" s="101"/>
      <c r="Q102" s="31"/>
    </row>
    <row r="103" spans="2:17">
      <c r="B103" s="32"/>
      <c r="C103" s="29"/>
      <c r="D103" s="27" t="s">
        <v>183</v>
      </c>
      <c r="E103" s="31"/>
      <c r="F103" s="32"/>
      <c r="G103" s="31"/>
      <c r="H103" s="31"/>
      <c r="I103" s="31"/>
      <c r="J103" s="31"/>
      <c r="K103" s="31"/>
      <c r="L103" s="31"/>
      <c r="M103" s="32"/>
      <c r="N103" s="32"/>
      <c r="O103" s="32"/>
      <c r="P103" s="101"/>
      <c r="Q103" s="31"/>
    </row>
    <row r="104" spans="2:17">
      <c r="B104" s="32"/>
      <c r="C104" s="29"/>
      <c r="D104" s="33" t="s">
        <v>395</v>
      </c>
      <c r="E104" s="31"/>
      <c r="F104" s="32"/>
      <c r="G104" s="31"/>
      <c r="H104" s="31"/>
      <c r="I104" s="31"/>
      <c r="J104" s="31"/>
      <c r="K104" s="31"/>
      <c r="L104" s="31"/>
      <c r="M104" s="32"/>
      <c r="N104" s="32"/>
      <c r="O104" s="32"/>
      <c r="P104" s="101"/>
      <c r="Q104" s="31"/>
    </row>
    <row r="105" spans="2:17">
      <c r="B105" s="32"/>
      <c r="C105" s="29"/>
      <c r="D105" s="33"/>
      <c r="E105" s="31"/>
      <c r="F105" s="32"/>
      <c r="G105" s="31"/>
      <c r="H105" s="31"/>
      <c r="I105" s="31"/>
      <c r="J105" s="31"/>
      <c r="K105" s="31"/>
      <c r="L105" s="31"/>
      <c r="M105" s="32"/>
      <c r="N105" s="32"/>
      <c r="O105" s="32"/>
      <c r="P105" s="101"/>
      <c r="Q105" s="31"/>
    </row>
    <row r="106" spans="2:17">
      <c r="B106" s="32"/>
      <c r="C106" s="29"/>
      <c r="D106" s="27" t="s">
        <v>184</v>
      </c>
      <c r="E106" s="31"/>
      <c r="F106" s="32"/>
      <c r="G106" s="31"/>
      <c r="H106" s="31"/>
      <c r="I106" s="31"/>
      <c r="J106" s="31"/>
      <c r="K106" s="31"/>
      <c r="L106" s="31"/>
      <c r="M106" s="32"/>
      <c r="N106" s="32"/>
      <c r="O106" s="32"/>
      <c r="P106" s="101"/>
      <c r="Q106" s="31"/>
    </row>
    <row r="107" spans="2:17">
      <c r="B107" s="32"/>
      <c r="C107" s="29"/>
      <c r="D107" s="34" t="s">
        <v>396</v>
      </c>
      <c r="E107" s="31"/>
      <c r="F107" s="32"/>
      <c r="G107" s="31"/>
      <c r="H107" s="31"/>
      <c r="I107" s="31"/>
      <c r="J107" s="31"/>
      <c r="K107" s="31"/>
      <c r="L107" s="31"/>
      <c r="M107" s="32"/>
      <c r="N107" s="32"/>
      <c r="O107" s="32"/>
      <c r="P107" s="101"/>
      <c r="Q107" s="31"/>
    </row>
    <row r="108" spans="2:17">
      <c r="B108" s="32"/>
      <c r="C108" s="29"/>
      <c r="D108" s="27"/>
      <c r="E108" s="31"/>
      <c r="F108" s="32"/>
      <c r="G108" s="31"/>
      <c r="H108" s="31"/>
      <c r="I108" s="31"/>
      <c r="J108" s="31"/>
      <c r="K108" s="31"/>
      <c r="L108" s="31"/>
      <c r="M108" s="32"/>
      <c r="N108" s="32"/>
      <c r="O108" s="32"/>
      <c r="P108" s="101"/>
      <c r="Q108" s="31"/>
    </row>
    <row r="109" spans="2:17">
      <c r="B109" s="32"/>
      <c r="C109" s="29"/>
      <c r="D109" s="27" t="s">
        <v>185</v>
      </c>
      <c r="E109" s="31"/>
      <c r="F109" s="32"/>
      <c r="G109" s="31"/>
      <c r="H109" s="31"/>
      <c r="I109" s="31"/>
      <c r="J109" s="31"/>
      <c r="K109" s="31"/>
      <c r="L109" s="31"/>
      <c r="M109" s="32"/>
      <c r="N109" s="32"/>
      <c r="O109" s="32"/>
      <c r="P109" s="101"/>
      <c r="Q109" s="31"/>
    </row>
    <row r="110" spans="2:17">
      <c r="B110" s="32"/>
      <c r="C110" s="29"/>
      <c r="D110" s="34" t="s">
        <v>397</v>
      </c>
      <c r="E110" s="31"/>
      <c r="F110" s="32"/>
      <c r="G110" s="31"/>
      <c r="H110" s="31"/>
      <c r="I110" s="31"/>
      <c r="J110" s="31"/>
      <c r="K110" s="31"/>
      <c r="L110" s="31"/>
      <c r="M110" s="32"/>
      <c r="N110" s="32"/>
      <c r="O110" s="32"/>
      <c r="P110" s="101"/>
      <c r="Q110" s="31"/>
    </row>
    <row r="111" spans="2:17">
      <c r="B111" s="32"/>
      <c r="C111" s="29"/>
      <c r="D111" s="34"/>
      <c r="E111" s="31"/>
      <c r="F111" s="32"/>
      <c r="G111" s="31"/>
      <c r="H111" s="31"/>
      <c r="I111" s="31"/>
      <c r="J111" s="31"/>
      <c r="K111" s="31"/>
      <c r="L111" s="31"/>
      <c r="M111" s="32"/>
      <c r="N111" s="32"/>
      <c r="O111" s="32"/>
      <c r="P111" s="101"/>
      <c r="Q111" s="31"/>
    </row>
    <row r="112" spans="2:17">
      <c r="B112" s="32"/>
      <c r="C112" s="29"/>
      <c r="D112" s="27" t="s">
        <v>186</v>
      </c>
      <c r="E112" s="31"/>
      <c r="F112" s="32"/>
      <c r="G112" s="31"/>
      <c r="H112" s="31"/>
      <c r="I112" s="31"/>
      <c r="J112" s="31"/>
      <c r="K112" s="31"/>
      <c r="L112" s="31"/>
      <c r="M112" s="32"/>
      <c r="N112" s="32"/>
      <c r="O112" s="32"/>
      <c r="P112" s="101"/>
      <c r="Q112" s="31"/>
    </row>
    <row r="113" spans="2:17">
      <c r="B113" s="32"/>
      <c r="C113" s="29"/>
      <c r="D113" s="34" t="s">
        <v>398</v>
      </c>
      <c r="E113" s="31"/>
      <c r="F113" s="32"/>
      <c r="G113" s="31"/>
      <c r="H113" s="31"/>
      <c r="I113" s="31"/>
      <c r="J113" s="31"/>
      <c r="K113" s="31"/>
      <c r="L113" s="31"/>
      <c r="M113" s="32"/>
      <c r="N113" s="32"/>
      <c r="O113" s="32"/>
      <c r="P113" s="101"/>
      <c r="Q113" s="31"/>
    </row>
    <row r="114" spans="2:17">
      <c r="B114" s="35"/>
      <c r="C114" s="29"/>
      <c r="D114" s="35"/>
      <c r="E114" s="29"/>
      <c r="F114" s="35"/>
      <c r="G114" s="29"/>
      <c r="H114" s="29"/>
      <c r="I114" s="29"/>
      <c r="J114" s="29"/>
      <c r="K114" s="29"/>
      <c r="L114" s="29"/>
      <c r="M114" s="35"/>
      <c r="N114" s="35"/>
      <c r="O114" s="35"/>
      <c r="P114" s="96"/>
      <c r="Q114" s="29"/>
    </row>
    <row r="115" spans="2:17">
      <c r="B115" s="35"/>
      <c r="C115" s="29"/>
      <c r="D115" s="36" t="s">
        <v>187</v>
      </c>
      <c r="E115" s="29"/>
      <c r="F115" s="35"/>
      <c r="G115" s="29"/>
      <c r="H115" s="29"/>
      <c r="I115" s="29"/>
      <c r="J115" s="29"/>
      <c r="K115" s="29"/>
      <c r="L115" s="29"/>
      <c r="M115" s="35"/>
      <c r="N115" s="35"/>
      <c r="O115" s="35"/>
      <c r="P115" s="96"/>
      <c r="Q115" s="29"/>
    </row>
    <row r="116" spans="2:17">
      <c r="B116" s="35"/>
      <c r="C116" s="29"/>
      <c r="D116" s="37" t="s">
        <v>300</v>
      </c>
      <c r="E116" s="29"/>
      <c r="F116" s="35"/>
      <c r="G116" s="29"/>
      <c r="H116" s="29"/>
      <c r="I116" s="29"/>
      <c r="J116" s="29"/>
      <c r="K116" s="29"/>
      <c r="L116" s="29"/>
      <c r="M116" s="35"/>
      <c r="N116" s="35"/>
      <c r="O116" s="35"/>
      <c r="P116" s="96"/>
      <c r="Q116" s="29"/>
    </row>
    <row r="117" spans="2:17" ht="24" customHeight="1">
      <c r="B117" s="35"/>
      <c r="C117" s="29"/>
      <c r="D117" s="37"/>
      <c r="E117" s="29"/>
      <c r="F117" s="35"/>
      <c r="G117" s="29"/>
      <c r="H117" s="29"/>
      <c r="I117" s="29"/>
      <c r="J117" s="29"/>
      <c r="K117" s="29"/>
      <c r="L117" s="29"/>
      <c r="M117" s="35"/>
      <c r="N117" s="35"/>
      <c r="O117" s="35"/>
      <c r="P117" s="35"/>
      <c r="Q117" s="29"/>
    </row>
    <row r="118" spans="2:17" ht="24" customHeight="1">
      <c r="B118" s="35"/>
      <c r="C118" s="29"/>
      <c r="D118" s="37"/>
      <c r="E118" s="29"/>
      <c r="F118" s="35"/>
      <c r="G118" s="29"/>
      <c r="H118" s="29"/>
      <c r="I118" s="29"/>
      <c r="J118" s="29"/>
      <c r="K118" s="29"/>
      <c r="L118" s="29"/>
      <c r="M118" s="35"/>
      <c r="N118" s="35"/>
      <c r="O118" s="35"/>
      <c r="P118" s="35"/>
      <c r="Q118" s="29"/>
    </row>
    <row r="119" spans="2:17" ht="24" customHeight="1">
      <c r="D119" s="44"/>
      <c r="E119" s="29"/>
      <c r="F119" s="24"/>
      <c r="M119" s="24"/>
      <c r="N119" s="24"/>
      <c r="P119" s="24"/>
    </row>
    <row r="120" spans="2:17" ht="24" customHeight="1">
      <c r="D120" s="44"/>
      <c r="E120" s="29"/>
    </row>
  </sheetData>
  <mergeCells count="237">
    <mergeCell ref="B90:B92"/>
    <mergeCell ref="E90:E92"/>
    <mergeCell ref="F90:F92"/>
    <mergeCell ref="G90:K92"/>
    <mergeCell ref="L90:L92"/>
    <mergeCell ref="O90:O92"/>
    <mergeCell ref="P90:P92"/>
    <mergeCell ref="C90:D92"/>
    <mergeCell ref="B68:B69"/>
    <mergeCell ref="B70:B71"/>
    <mergeCell ref="B72:B73"/>
    <mergeCell ref="B74:B75"/>
    <mergeCell ref="B76:B77"/>
    <mergeCell ref="B78:B79"/>
    <mergeCell ref="B80:B81"/>
    <mergeCell ref="B82:B83"/>
    <mergeCell ref="B84:B85"/>
    <mergeCell ref="O72:O73"/>
    <mergeCell ref="P72:P73"/>
    <mergeCell ref="P80:P81"/>
    <mergeCell ref="C82:C85"/>
    <mergeCell ref="D82:D85"/>
    <mergeCell ref="E82:E83"/>
    <mergeCell ref="F82:F83"/>
    <mergeCell ref="B42:B44"/>
    <mergeCell ref="B45:B47"/>
    <mergeCell ref="B48:B50"/>
    <mergeCell ref="B51:B53"/>
    <mergeCell ref="B54:B56"/>
    <mergeCell ref="B57:B59"/>
    <mergeCell ref="B60:B62"/>
    <mergeCell ref="B63:B65"/>
    <mergeCell ref="B66:B67"/>
    <mergeCell ref="B16:B17"/>
    <mergeCell ref="B18:B19"/>
    <mergeCell ref="B20:B22"/>
    <mergeCell ref="B23:B24"/>
    <mergeCell ref="B25:B27"/>
    <mergeCell ref="B28:B30"/>
    <mergeCell ref="B31:B32"/>
    <mergeCell ref="B33:B34"/>
    <mergeCell ref="B39:B41"/>
    <mergeCell ref="H10:J10"/>
    <mergeCell ref="L10:N10"/>
    <mergeCell ref="H11:J11"/>
    <mergeCell ref="L11:N11"/>
    <mergeCell ref="C14:Q14"/>
    <mergeCell ref="G15:K15"/>
    <mergeCell ref="C2:E2"/>
    <mergeCell ref="C4:E4"/>
    <mergeCell ref="H7:J7"/>
    <mergeCell ref="H9:J9"/>
    <mergeCell ref="L9:N9"/>
    <mergeCell ref="H6:J6"/>
    <mergeCell ref="L6:N6"/>
    <mergeCell ref="L7:N7"/>
    <mergeCell ref="Q16:Q24"/>
    <mergeCell ref="E18:E19"/>
    <mergeCell ref="F18:F19"/>
    <mergeCell ref="G18:K19"/>
    <mergeCell ref="L18:L19"/>
    <mergeCell ref="O18:O19"/>
    <mergeCell ref="P18:P19"/>
    <mergeCell ref="E20:E22"/>
    <mergeCell ref="C16:C24"/>
    <mergeCell ref="D16:D24"/>
    <mergeCell ref="E16:E17"/>
    <mergeCell ref="F16:F17"/>
    <mergeCell ref="G16:K17"/>
    <mergeCell ref="L16:L17"/>
    <mergeCell ref="F20:F22"/>
    <mergeCell ref="G20:K22"/>
    <mergeCell ref="L20:L22"/>
    <mergeCell ref="O20:O22"/>
    <mergeCell ref="P20:P22"/>
    <mergeCell ref="E23:E24"/>
    <mergeCell ref="F23:F24"/>
    <mergeCell ref="G23:K24"/>
    <mergeCell ref="L23:L24"/>
    <mergeCell ref="O23:O24"/>
    <mergeCell ref="P23:P24"/>
    <mergeCell ref="O16:O17"/>
    <mergeCell ref="P16:P17"/>
    <mergeCell ref="C25:C34"/>
    <mergeCell ref="D25:D34"/>
    <mergeCell ref="E25:E27"/>
    <mergeCell ref="F25:F27"/>
    <mergeCell ref="G25:K27"/>
    <mergeCell ref="L25:L27"/>
    <mergeCell ref="E31:E32"/>
    <mergeCell ref="F31:F32"/>
    <mergeCell ref="G31:K32"/>
    <mergeCell ref="L31:L32"/>
    <mergeCell ref="O25:O27"/>
    <mergeCell ref="P25:P27"/>
    <mergeCell ref="E33:E34"/>
    <mergeCell ref="F33:F34"/>
    <mergeCell ref="G33:K34"/>
    <mergeCell ref="L33:L34"/>
    <mergeCell ref="O33:O34"/>
    <mergeCell ref="P33:P34"/>
    <mergeCell ref="Q25:Q27"/>
    <mergeCell ref="E28:E30"/>
    <mergeCell ref="F28:F30"/>
    <mergeCell ref="G28:K30"/>
    <mergeCell ref="L28:L30"/>
    <mergeCell ref="O28:O30"/>
    <mergeCell ref="P28:P30"/>
    <mergeCell ref="Q28:Q30"/>
    <mergeCell ref="O31:O32"/>
    <mergeCell ref="P31:P32"/>
    <mergeCell ref="Q31:Q32"/>
    <mergeCell ref="Q33:Q34"/>
    <mergeCell ref="C37:Q37"/>
    <mergeCell ref="G38:K38"/>
    <mergeCell ref="C39:C65"/>
    <mergeCell ref="D39:D59"/>
    <mergeCell ref="E39:E41"/>
    <mergeCell ref="F39:F41"/>
    <mergeCell ref="G39:K41"/>
    <mergeCell ref="L39:L41"/>
    <mergeCell ref="O39:O41"/>
    <mergeCell ref="P39:P41"/>
    <mergeCell ref="Q39:Q65"/>
    <mergeCell ref="E42:E44"/>
    <mergeCell ref="F42:F44"/>
    <mergeCell ref="G42:K44"/>
    <mergeCell ref="L42:L44"/>
    <mergeCell ref="O42:O44"/>
    <mergeCell ref="P42:P44"/>
    <mergeCell ref="E45:E47"/>
    <mergeCell ref="F45:F47"/>
    <mergeCell ref="G45:K47"/>
    <mergeCell ref="E51:E53"/>
    <mergeCell ref="F51:F53"/>
    <mergeCell ref="G51:K53"/>
    <mergeCell ref="L51:L53"/>
    <mergeCell ref="O51:O53"/>
    <mergeCell ref="P51:P53"/>
    <mergeCell ref="L45:L47"/>
    <mergeCell ref="O45:O47"/>
    <mergeCell ref="P45:P47"/>
    <mergeCell ref="E48:E50"/>
    <mergeCell ref="F48:F50"/>
    <mergeCell ref="G48:K50"/>
    <mergeCell ref="L48:L50"/>
    <mergeCell ref="O48:O50"/>
    <mergeCell ref="P48:P50"/>
    <mergeCell ref="P74:P75"/>
    <mergeCell ref="E57:E59"/>
    <mergeCell ref="F57:F59"/>
    <mergeCell ref="G57:K59"/>
    <mergeCell ref="L57:L59"/>
    <mergeCell ref="O57:O59"/>
    <mergeCell ref="P57:P59"/>
    <mergeCell ref="E54:E56"/>
    <mergeCell ref="F54:F56"/>
    <mergeCell ref="G54:K56"/>
    <mergeCell ref="L54:L56"/>
    <mergeCell ref="O54:O56"/>
    <mergeCell ref="P54:P56"/>
    <mergeCell ref="P60:P62"/>
    <mergeCell ref="E63:E65"/>
    <mergeCell ref="F63:F65"/>
    <mergeCell ref="G63:K65"/>
    <mergeCell ref="L63:L65"/>
    <mergeCell ref="O63:O65"/>
    <mergeCell ref="P63:P65"/>
    <mergeCell ref="D60:D65"/>
    <mergeCell ref="E60:E62"/>
    <mergeCell ref="F60:F62"/>
    <mergeCell ref="G60:K62"/>
    <mergeCell ref="L60:L62"/>
    <mergeCell ref="O60:O62"/>
    <mergeCell ref="E76:E77"/>
    <mergeCell ref="F76:F77"/>
    <mergeCell ref="G76:K77"/>
    <mergeCell ref="L76:L77"/>
    <mergeCell ref="O76:O77"/>
    <mergeCell ref="O74:O75"/>
    <mergeCell ref="C66:C81"/>
    <mergeCell ref="D66:D79"/>
    <mergeCell ref="E66:E67"/>
    <mergeCell ref="F66:F67"/>
    <mergeCell ref="G66:K67"/>
    <mergeCell ref="L66:L67"/>
    <mergeCell ref="F70:F71"/>
    <mergeCell ref="G70:K71"/>
    <mergeCell ref="L70:L71"/>
    <mergeCell ref="E74:E75"/>
    <mergeCell ref="E72:E73"/>
    <mergeCell ref="F72:F73"/>
    <mergeCell ref="G72:K73"/>
    <mergeCell ref="L72:L73"/>
    <mergeCell ref="D80:D81"/>
    <mergeCell ref="F74:F75"/>
    <mergeCell ref="G74:K75"/>
    <mergeCell ref="L74:L75"/>
    <mergeCell ref="Q66:Q81"/>
    <mergeCell ref="E68:E69"/>
    <mergeCell ref="F68:F69"/>
    <mergeCell ref="G68:K69"/>
    <mergeCell ref="L68:L69"/>
    <mergeCell ref="O68:O69"/>
    <mergeCell ref="P68:P69"/>
    <mergeCell ref="E70:E71"/>
    <mergeCell ref="O70:O71"/>
    <mergeCell ref="P70:P71"/>
    <mergeCell ref="E80:E81"/>
    <mergeCell ref="F80:F81"/>
    <mergeCell ref="G80:K81"/>
    <mergeCell ref="L80:L81"/>
    <mergeCell ref="O80:O81"/>
    <mergeCell ref="O66:O67"/>
    <mergeCell ref="P66:P67"/>
    <mergeCell ref="P76:P77"/>
    <mergeCell ref="E78:E79"/>
    <mergeCell ref="F78:F79"/>
    <mergeCell ref="G78:K79"/>
    <mergeCell ref="L78:L79"/>
    <mergeCell ref="O78:O79"/>
    <mergeCell ref="P78:P79"/>
    <mergeCell ref="D101:Q101"/>
    <mergeCell ref="Q82:Q85"/>
    <mergeCell ref="E84:E85"/>
    <mergeCell ref="F84:F85"/>
    <mergeCell ref="G84:K85"/>
    <mergeCell ref="L84:L85"/>
    <mergeCell ref="O84:O85"/>
    <mergeCell ref="P84:P85"/>
    <mergeCell ref="C88:Q88"/>
    <mergeCell ref="G82:K83"/>
    <mergeCell ref="L82:L83"/>
    <mergeCell ref="O82:O83"/>
    <mergeCell ref="P82:P83"/>
    <mergeCell ref="D99:Q99"/>
    <mergeCell ref="D100:Q100"/>
  </mergeCells>
  <phoneticPr fontId="8" type="noConversion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rowBreaks count="2" manualBreakCount="2">
    <brk id="35" max="16383" man="1"/>
    <brk id="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showGridLines="0" zoomScale="140" zoomScaleNormal="140" workbookViewId="0">
      <selection activeCell="G11" sqref="G11"/>
    </sheetView>
  </sheetViews>
  <sheetFormatPr defaultRowHeight="16.5"/>
  <cols>
    <col min="1" max="1" width="3.375" customWidth="1"/>
    <col min="2" max="2" width="5" customWidth="1"/>
    <col min="3" max="3" width="23.75" customWidth="1"/>
    <col min="4" max="4" width="16.875" customWidth="1"/>
  </cols>
  <sheetData>
    <row r="2" spans="2:6" ht="18" customHeight="1">
      <c r="B2" s="8" t="s">
        <v>288</v>
      </c>
    </row>
    <row r="3" spans="2:6" ht="6" customHeight="1"/>
    <row r="4" spans="2:6" ht="18" customHeight="1">
      <c r="B4" s="83"/>
      <c r="C4" s="83" t="s">
        <v>289</v>
      </c>
      <c r="D4" s="84" t="s">
        <v>290</v>
      </c>
    </row>
    <row r="5" spans="2:6" ht="18" customHeight="1">
      <c r="B5" s="108">
        <v>1</v>
      </c>
      <c r="C5" s="82" t="s">
        <v>273</v>
      </c>
      <c r="D5" s="85" t="s">
        <v>291</v>
      </c>
      <c r="F5" s="25"/>
    </row>
    <row r="6" spans="2:6" ht="18" customHeight="1">
      <c r="B6" s="108">
        <v>2</v>
      </c>
      <c r="C6" s="82" t="s">
        <v>274</v>
      </c>
      <c r="D6" s="85" t="s">
        <v>291</v>
      </c>
    </row>
    <row r="7" spans="2:6" ht="18" customHeight="1">
      <c r="B7" s="108">
        <v>3</v>
      </c>
      <c r="C7" s="82" t="s">
        <v>275</v>
      </c>
      <c r="D7" s="86" t="s">
        <v>292</v>
      </c>
    </row>
    <row r="8" spans="2:6" ht="18" customHeight="1">
      <c r="B8" s="108">
        <v>4</v>
      </c>
      <c r="C8" s="82" t="s">
        <v>276</v>
      </c>
      <c r="D8" s="109" t="s">
        <v>294</v>
      </c>
    </row>
    <row r="9" spans="2:6" ht="18" customHeight="1">
      <c r="B9" s="108">
        <v>5</v>
      </c>
      <c r="C9" s="82" t="s">
        <v>277</v>
      </c>
      <c r="D9" s="109" t="s">
        <v>294</v>
      </c>
    </row>
    <row r="10" spans="2:6" ht="18" customHeight="1">
      <c r="B10" s="108">
        <v>6</v>
      </c>
      <c r="C10" s="82" t="s">
        <v>278</v>
      </c>
      <c r="D10" s="68" t="s">
        <v>294</v>
      </c>
    </row>
    <row r="11" spans="2:6" ht="18" customHeight="1">
      <c r="B11" s="108">
        <v>7</v>
      </c>
      <c r="C11" s="82" t="s">
        <v>279</v>
      </c>
      <c r="D11" s="68" t="s">
        <v>294</v>
      </c>
    </row>
    <row r="12" spans="2:6" ht="18" customHeight="1">
      <c r="B12" s="108">
        <v>8</v>
      </c>
      <c r="C12" s="82" t="s">
        <v>280</v>
      </c>
      <c r="D12" s="68" t="s">
        <v>294</v>
      </c>
    </row>
    <row r="13" spans="2:6" ht="18" customHeight="1">
      <c r="B13" s="108">
        <v>9</v>
      </c>
      <c r="C13" s="82" t="s">
        <v>281</v>
      </c>
      <c r="D13" s="68" t="s">
        <v>294</v>
      </c>
    </row>
    <row r="14" spans="2:6" ht="18" customHeight="1">
      <c r="B14" s="108">
        <v>10</v>
      </c>
      <c r="C14" s="82" t="s">
        <v>282</v>
      </c>
      <c r="D14" s="85" t="s">
        <v>291</v>
      </c>
    </row>
    <row r="15" spans="2:6" ht="18" customHeight="1">
      <c r="B15" s="108">
        <v>11</v>
      </c>
      <c r="C15" s="82" t="s">
        <v>283</v>
      </c>
      <c r="D15" s="85" t="s">
        <v>291</v>
      </c>
    </row>
    <row r="16" spans="2:6" ht="18" customHeight="1">
      <c r="B16" s="108">
        <v>12</v>
      </c>
      <c r="C16" s="82" t="s">
        <v>284</v>
      </c>
      <c r="D16" s="87" t="s">
        <v>293</v>
      </c>
    </row>
    <row r="17" spans="2:4" ht="18" customHeight="1">
      <c r="B17" s="108">
        <v>13</v>
      </c>
      <c r="C17" s="82" t="s">
        <v>285</v>
      </c>
      <c r="D17" s="87" t="s">
        <v>293</v>
      </c>
    </row>
    <row r="18" spans="2:4" ht="18" customHeight="1">
      <c r="B18" s="108">
        <v>14</v>
      </c>
      <c r="C18" s="82" t="s">
        <v>286</v>
      </c>
      <c r="D18" s="68" t="s">
        <v>294</v>
      </c>
    </row>
    <row r="19" spans="2:4" ht="18" customHeight="1">
      <c r="B19" s="108">
        <v>15</v>
      </c>
      <c r="C19" s="82" t="s">
        <v>287</v>
      </c>
      <c r="D19" s="68" t="s">
        <v>294</v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23"/>
  <sheetViews>
    <sheetView topLeftCell="B1" zoomScale="90" zoomScaleNormal="90" workbookViewId="0">
      <selection activeCell="H21" sqref="H21"/>
    </sheetView>
  </sheetViews>
  <sheetFormatPr defaultRowHeight="16.5"/>
  <cols>
    <col min="1" max="1" width="3.375" customWidth="1"/>
    <col min="2" max="2" width="9.375" bestFit="1" customWidth="1"/>
    <col min="3" max="3" width="5.125" bestFit="1" customWidth="1"/>
    <col min="4" max="4" width="9" bestFit="1" customWidth="1"/>
    <col min="5" max="5" width="5.125" bestFit="1" customWidth="1"/>
    <col min="6" max="6" width="16.25" customWidth="1"/>
    <col min="7" max="7" width="11.625" customWidth="1"/>
    <col min="8" max="8" width="16.625" customWidth="1"/>
    <col min="9" max="9" width="5.125" customWidth="1"/>
    <col min="10" max="10" width="5.75" customWidth="1"/>
    <col min="11" max="11" width="7.875" customWidth="1"/>
    <col min="12" max="12" width="5.125" customWidth="1"/>
    <col min="13" max="13" width="12.75" customWidth="1"/>
    <col min="14" max="14" width="5.125" bestFit="1" customWidth="1"/>
    <col min="15" max="15" width="7.75" customWidth="1"/>
    <col min="16" max="16" width="13.75" customWidth="1"/>
    <col min="17" max="17" width="5.125" bestFit="1" customWidth="1"/>
    <col min="18" max="18" width="10.375" customWidth="1"/>
    <col min="19" max="19" width="5.125" bestFit="1" customWidth="1"/>
    <col min="20" max="20" width="8.75" bestFit="1" customWidth="1"/>
    <col min="21" max="21" width="5.125" bestFit="1" customWidth="1"/>
    <col min="22" max="22" width="12.625" customWidth="1"/>
    <col min="23" max="23" width="5.125" bestFit="1" customWidth="1"/>
    <col min="24" max="24" width="8.375" bestFit="1" customWidth="1"/>
  </cols>
  <sheetData>
    <row r="2" spans="2:24" ht="36" customHeight="1">
      <c r="B2" s="88" t="s">
        <v>374</v>
      </c>
    </row>
    <row r="3" spans="2:24" s="25" customFormat="1" ht="23.45" customHeight="1">
      <c r="B3" s="25" t="s">
        <v>296</v>
      </c>
    </row>
    <row r="4" spans="2:24" ht="23.45" customHeight="1">
      <c r="B4" s="88"/>
    </row>
    <row r="5" spans="2:24" ht="17.25" thickBot="1">
      <c r="W5" s="8" t="s">
        <v>295</v>
      </c>
    </row>
    <row r="6" spans="2:24" ht="17.25" thickBot="1">
      <c r="B6" s="268" t="s">
        <v>252</v>
      </c>
      <c r="C6" s="269"/>
      <c r="D6" s="269"/>
      <c r="E6" s="269"/>
      <c r="F6" s="269"/>
      <c r="G6" s="269"/>
      <c r="H6" s="269"/>
      <c r="I6" s="269"/>
      <c r="J6" s="269"/>
      <c r="K6" s="269"/>
      <c r="L6" s="269"/>
      <c r="M6" s="269"/>
      <c r="N6" s="269"/>
      <c r="O6" s="269"/>
      <c r="P6" s="269"/>
      <c r="Q6" s="269"/>
      <c r="R6" s="269"/>
      <c r="S6" s="269"/>
      <c r="T6" s="269"/>
      <c r="U6" s="269"/>
      <c r="V6" s="269"/>
      <c r="W6" s="269"/>
      <c r="X6" s="270"/>
    </row>
    <row r="7" spans="2:24" ht="17.45" customHeight="1">
      <c r="B7" s="282" t="s">
        <v>264</v>
      </c>
      <c r="C7" s="283"/>
      <c r="D7" s="283"/>
      <c r="E7" s="283"/>
      <c r="F7" s="283"/>
      <c r="G7" s="283"/>
      <c r="H7" s="283"/>
      <c r="I7" s="283"/>
      <c r="J7" s="283"/>
      <c r="K7" s="283"/>
      <c r="L7" s="284"/>
      <c r="M7" s="279" t="s">
        <v>265</v>
      </c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1"/>
    </row>
    <row r="8" spans="2:24" ht="33">
      <c r="B8" s="69" t="s">
        <v>253</v>
      </c>
      <c r="C8" s="55" t="s">
        <v>254</v>
      </c>
      <c r="D8" s="54" t="s">
        <v>255</v>
      </c>
      <c r="E8" s="55" t="s">
        <v>254</v>
      </c>
      <c r="F8" s="271" t="s">
        <v>272</v>
      </c>
      <c r="G8" s="271"/>
      <c r="H8" s="271"/>
      <c r="I8" s="55" t="s">
        <v>254</v>
      </c>
      <c r="J8" s="285" t="s">
        <v>262</v>
      </c>
      <c r="K8" s="286"/>
      <c r="L8" s="70" t="s">
        <v>254</v>
      </c>
      <c r="M8" s="76" t="s">
        <v>256</v>
      </c>
      <c r="N8" s="51" t="s">
        <v>254</v>
      </c>
      <c r="O8" s="277" t="s">
        <v>257</v>
      </c>
      <c r="P8" s="278"/>
      <c r="Q8" s="55" t="s">
        <v>254</v>
      </c>
      <c r="R8" s="52" t="s">
        <v>261</v>
      </c>
      <c r="S8" s="53" t="s">
        <v>254</v>
      </c>
      <c r="T8" s="52" t="s">
        <v>258</v>
      </c>
      <c r="U8" s="53" t="s">
        <v>254</v>
      </c>
      <c r="V8" s="52" t="s">
        <v>259</v>
      </c>
      <c r="W8" s="53" t="s">
        <v>254</v>
      </c>
      <c r="X8" s="77" t="s">
        <v>260</v>
      </c>
    </row>
    <row r="9" spans="2:24" ht="2.4500000000000002" customHeight="1">
      <c r="B9" s="71"/>
      <c r="C9" s="1"/>
      <c r="D9" s="1"/>
      <c r="E9" s="1"/>
      <c r="F9" s="60"/>
      <c r="G9" s="60"/>
      <c r="H9" s="60"/>
      <c r="I9" s="1"/>
      <c r="J9" s="1"/>
      <c r="K9" s="1"/>
      <c r="L9" s="72"/>
      <c r="M9" s="71"/>
      <c r="N9" s="1"/>
      <c r="O9" s="1"/>
      <c r="P9" s="1"/>
      <c r="Q9" s="1"/>
      <c r="R9" s="1"/>
      <c r="S9" s="1"/>
      <c r="T9" s="1"/>
      <c r="U9" s="1"/>
      <c r="V9" s="1"/>
      <c r="W9" s="1"/>
      <c r="X9" s="72"/>
    </row>
    <row r="10" spans="2:24" ht="33">
      <c r="B10" s="296"/>
      <c r="C10" s="119"/>
      <c r="D10" s="119"/>
      <c r="E10" s="119"/>
      <c r="F10" s="61" t="s">
        <v>263</v>
      </c>
      <c r="G10" s="62" t="s">
        <v>269</v>
      </c>
      <c r="H10" s="61" t="s">
        <v>268</v>
      </c>
      <c r="I10" s="287"/>
      <c r="J10" s="288"/>
      <c r="K10" s="288"/>
      <c r="L10" s="289"/>
      <c r="M10" s="78" t="s">
        <v>263</v>
      </c>
      <c r="N10" s="272" t="s">
        <v>269</v>
      </c>
      <c r="O10" s="273"/>
      <c r="P10" s="65" t="s">
        <v>268</v>
      </c>
      <c r="Q10" s="123"/>
      <c r="R10" s="276" t="s">
        <v>263</v>
      </c>
      <c r="S10" s="276"/>
      <c r="T10" s="276"/>
      <c r="U10" s="274" t="s">
        <v>269</v>
      </c>
      <c r="V10" s="275"/>
      <c r="W10" s="259" t="s">
        <v>268</v>
      </c>
      <c r="X10" s="260"/>
    </row>
    <row r="11" spans="2:24">
      <c r="B11" s="296"/>
      <c r="C11" s="119"/>
      <c r="D11" s="119"/>
      <c r="E11" s="119"/>
      <c r="F11" s="64" t="s">
        <v>373</v>
      </c>
      <c r="G11" s="57">
        <v>240</v>
      </c>
      <c r="H11" s="58" t="s">
        <v>375</v>
      </c>
      <c r="I11" s="290"/>
      <c r="J11" s="291"/>
      <c r="K11" s="291"/>
      <c r="L11" s="292"/>
      <c r="M11" s="79" t="s">
        <v>318</v>
      </c>
      <c r="N11" s="250">
        <v>240</v>
      </c>
      <c r="O11" s="251"/>
      <c r="P11" s="63"/>
      <c r="Q11" s="124"/>
      <c r="R11" s="199" t="s">
        <v>376</v>
      </c>
      <c r="S11" s="266"/>
      <c r="T11" s="267"/>
      <c r="U11" s="255">
        <v>240</v>
      </c>
      <c r="V11" s="256"/>
      <c r="W11" s="261"/>
      <c r="X11" s="262"/>
    </row>
    <row r="12" spans="2:24">
      <c r="B12" s="296"/>
      <c r="C12" s="119"/>
      <c r="D12" s="119"/>
      <c r="E12" s="119"/>
      <c r="F12" s="64"/>
      <c r="G12" s="57"/>
      <c r="H12" s="58"/>
      <c r="I12" s="290"/>
      <c r="J12" s="291"/>
      <c r="K12" s="291"/>
      <c r="L12" s="292"/>
      <c r="M12" s="79"/>
      <c r="N12" s="250"/>
      <c r="O12" s="251"/>
      <c r="P12" s="63"/>
      <c r="Q12" s="124"/>
      <c r="R12" s="199"/>
      <c r="S12" s="266"/>
      <c r="T12" s="267"/>
      <c r="U12" s="255"/>
      <c r="V12" s="256"/>
      <c r="W12" s="261"/>
      <c r="X12" s="262"/>
    </row>
    <row r="13" spans="2:24">
      <c r="B13" s="296"/>
      <c r="C13" s="119"/>
      <c r="D13" s="119"/>
      <c r="E13" s="119"/>
      <c r="F13" s="64"/>
      <c r="G13" s="57"/>
      <c r="H13" s="59"/>
      <c r="I13" s="290"/>
      <c r="J13" s="291"/>
      <c r="K13" s="291"/>
      <c r="L13" s="292"/>
      <c r="M13" s="79"/>
      <c r="N13" s="250"/>
      <c r="O13" s="251"/>
      <c r="P13" s="63"/>
      <c r="Q13" s="124"/>
      <c r="R13" s="199"/>
      <c r="S13" s="266"/>
      <c r="T13" s="267"/>
      <c r="U13" s="255"/>
      <c r="V13" s="256"/>
      <c r="W13" s="261"/>
      <c r="X13" s="262"/>
    </row>
    <row r="14" spans="2:24">
      <c r="B14" s="296"/>
      <c r="C14" s="119"/>
      <c r="D14" s="119"/>
      <c r="E14" s="119"/>
      <c r="F14" s="64"/>
      <c r="G14" s="57"/>
      <c r="H14" s="59"/>
      <c r="I14" s="290"/>
      <c r="J14" s="291"/>
      <c r="K14" s="291"/>
      <c r="L14" s="292"/>
      <c r="M14" s="79"/>
      <c r="N14" s="250"/>
      <c r="O14" s="251"/>
      <c r="P14" s="63"/>
      <c r="Q14" s="124"/>
      <c r="R14" s="199"/>
      <c r="S14" s="266"/>
      <c r="T14" s="267"/>
      <c r="U14" s="255"/>
      <c r="V14" s="256"/>
      <c r="W14" s="261"/>
      <c r="X14" s="262"/>
    </row>
    <row r="15" spans="2:24">
      <c r="B15" s="296"/>
      <c r="C15" s="119"/>
      <c r="D15" s="119"/>
      <c r="E15" s="119"/>
      <c r="F15" s="64"/>
      <c r="G15" s="57"/>
      <c r="H15" s="59"/>
      <c r="I15" s="290"/>
      <c r="J15" s="291"/>
      <c r="K15" s="291"/>
      <c r="L15" s="292"/>
      <c r="M15" s="79"/>
      <c r="N15" s="250"/>
      <c r="O15" s="251"/>
      <c r="P15" s="63"/>
      <c r="Q15" s="124"/>
      <c r="R15" s="199"/>
      <c r="S15" s="266"/>
      <c r="T15" s="267"/>
      <c r="U15" s="255"/>
      <c r="V15" s="256"/>
      <c r="W15" s="261"/>
      <c r="X15" s="262"/>
    </row>
    <row r="16" spans="2:24">
      <c r="B16" s="296"/>
      <c r="C16" s="119"/>
      <c r="D16" s="119"/>
      <c r="E16" s="119"/>
      <c r="F16" s="64"/>
      <c r="G16" s="57"/>
      <c r="H16" s="59"/>
      <c r="I16" s="290"/>
      <c r="J16" s="291"/>
      <c r="K16" s="291"/>
      <c r="L16" s="292"/>
      <c r="M16" s="79"/>
      <c r="N16" s="250"/>
      <c r="O16" s="251"/>
      <c r="P16" s="63"/>
      <c r="Q16" s="124"/>
      <c r="R16" s="199"/>
      <c r="S16" s="266"/>
      <c r="T16" s="267"/>
      <c r="U16" s="255"/>
      <c r="V16" s="256"/>
      <c r="W16" s="261"/>
      <c r="X16" s="262"/>
    </row>
    <row r="17" spans="2:24" ht="17.25" thickBot="1">
      <c r="B17" s="297"/>
      <c r="C17" s="298"/>
      <c r="D17" s="298"/>
      <c r="E17" s="298"/>
      <c r="F17" s="73" t="s">
        <v>266</v>
      </c>
      <c r="G17" s="74">
        <f>SUM(G11:G16)</f>
        <v>240</v>
      </c>
      <c r="H17" s="75"/>
      <c r="I17" s="293"/>
      <c r="J17" s="294"/>
      <c r="K17" s="294"/>
      <c r="L17" s="295"/>
      <c r="M17" s="80" t="s">
        <v>266</v>
      </c>
      <c r="N17" s="299">
        <f>SUM(N11:O16)</f>
        <v>240</v>
      </c>
      <c r="O17" s="300"/>
      <c r="P17" s="81"/>
      <c r="Q17" s="254"/>
      <c r="R17" s="263" t="s">
        <v>266</v>
      </c>
      <c r="S17" s="264"/>
      <c r="T17" s="265"/>
      <c r="U17" s="257">
        <f>SUM(U11:V16)</f>
        <v>240</v>
      </c>
      <c r="V17" s="258"/>
      <c r="W17" s="252"/>
      <c r="X17" s="253"/>
    </row>
    <row r="19" spans="2:24">
      <c r="F19" s="25" t="s">
        <v>267</v>
      </c>
    </row>
    <row r="20" spans="2:24">
      <c r="F20" s="25" t="s">
        <v>271</v>
      </c>
    </row>
    <row r="22" spans="2:24">
      <c r="F22" s="25"/>
    </row>
    <row r="23" spans="2:24">
      <c r="F23" s="25"/>
    </row>
  </sheetData>
  <mergeCells count="41">
    <mergeCell ref="B6:X6"/>
    <mergeCell ref="F8:H8"/>
    <mergeCell ref="N10:O10"/>
    <mergeCell ref="U10:V10"/>
    <mergeCell ref="R10:T10"/>
    <mergeCell ref="O8:P8"/>
    <mergeCell ref="M7:X7"/>
    <mergeCell ref="B7:L7"/>
    <mergeCell ref="J8:K8"/>
    <mergeCell ref="I10:L17"/>
    <mergeCell ref="B10:E17"/>
    <mergeCell ref="N16:O16"/>
    <mergeCell ref="N17:O17"/>
    <mergeCell ref="N11:O11"/>
    <mergeCell ref="N12:O12"/>
    <mergeCell ref="N15:O15"/>
    <mergeCell ref="R16:T16"/>
    <mergeCell ref="U11:V11"/>
    <mergeCell ref="U12:V12"/>
    <mergeCell ref="U13:V13"/>
    <mergeCell ref="U14:V14"/>
    <mergeCell ref="R11:T11"/>
    <mergeCell ref="R12:T12"/>
    <mergeCell ref="R13:T13"/>
    <mergeCell ref="R14:T14"/>
    <mergeCell ref="N13:O13"/>
    <mergeCell ref="N14:O14"/>
    <mergeCell ref="W17:X17"/>
    <mergeCell ref="Q10:Q17"/>
    <mergeCell ref="U15:V15"/>
    <mergeCell ref="U16:V16"/>
    <mergeCell ref="U17:V17"/>
    <mergeCell ref="W10:X10"/>
    <mergeCell ref="W11:X11"/>
    <mergeCell ref="W12:X12"/>
    <mergeCell ref="W13:X13"/>
    <mergeCell ref="R17:T17"/>
    <mergeCell ref="W15:X15"/>
    <mergeCell ref="W16:X16"/>
    <mergeCell ref="R15:T15"/>
    <mergeCell ref="W14:X14"/>
  </mergeCells>
  <phoneticPr fontId="8" type="noConversion"/>
  <pageMargins left="0.7" right="0.22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기본심사</vt:lpstr>
      <vt:lpstr>프로젝트심사</vt:lpstr>
      <vt:lpstr>선종table</vt:lpstr>
      <vt:lpstr>생산능력</vt:lpstr>
      <vt:lpstr>기본심사!Print_Area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채만 조</dc:creator>
  <cp:keywords/>
  <dc:description/>
  <cp:lastModifiedBy>SAMSUNG</cp:lastModifiedBy>
  <cp:revision>57</cp:revision>
  <cp:lastPrinted>2025-04-23T04:49:06Z</cp:lastPrinted>
  <dcterms:created xsi:type="dcterms:W3CDTF">2024-11-26T13:15:32Z</dcterms:created>
  <dcterms:modified xsi:type="dcterms:W3CDTF">2025-04-23T05:02:29Z</dcterms:modified>
  <cp:category/>
  <cp:contentStatus/>
</cp:coreProperties>
</file>